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ThisWorkbook" defaultThemeVersion="124226"/>
  <xr:revisionPtr revIDLastSave="0" documentId="8_{E8022EF0-FF44-4CEF-B081-61BDC7DFFE78}" xr6:coauthVersionLast="47" xr6:coauthVersionMax="47" xr10:uidLastSave="{00000000-0000-0000-0000-000000000000}"/>
  <bookViews>
    <workbookView xWindow="-110" yWindow="-110" windowWidth="19420" windowHeight="11500" tabRatio="889" xr2:uid="{00000000-000D-0000-FFFF-FFFF00000000}"/>
  </bookViews>
  <sheets>
    <sheet name="１．入会申込書" sheetId="19" r:id="rId1"/>
    <sheet name="２．利用者登録申込書（付帯用）" sheetId="20" r:id="rId2"/>
  </sheets>
  <definedNames>
    <definedName name="_xlnm.Print_Area" localSheetId="0">'１．入会申込書'!$A$1:$AE$46</definedName>
    <definedName name="_xlnm.Print_Area" localSheetId="1">'２．利用者登録申込書（付帯用）'!$A$1:$AE$40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20" l="1"/>
  <c r="K21" i="19"/>
  <c r="Z36" i="19" l="1"/>
  <c r="J16" i="20"/>
  <c r="J15" i="20"/>
  <c r="J14" i="20"/>
  <c r="J13" i="20"/>
  <c r="J12" i="20"/>
  <c r="E38" i="20"/>
  <c r="E37" i="20"/>
  <c r="E36" i="20"/>
  <c r="E35" i="20"/>
  <c r="E34" i="20"/>
  <c r="B34" i="20"/>
  <c r="J10" i="20"/>
  <c r="B10" i="20"/>
  <c r="J9" i="20"/>
  <c r="B9" i="20"/>
  <c r="B7" i="20"/>
  <c r="B6" i="20"/>
  <c r="B2" i="20"/>
  <c r="AD1" i="20"/>
  <c r="AB1" i="20"/>
  <c r="AA1" i="20"/>
  <c r="Y1" i="20"/>
  <c r="X1" i="20"/>
  <c r="U1" i="20"/>
  <c r="T1" i="20"/>
  <c r="B1" i="20"/>
  <c r="J29" i="20"/>
  <c r="B8" i="20"/>
  <c r="S2" i="19"/>
  <c r="S2" i="20" s="1"/>
</calcChain>
</file>

<file path=xl/sharedStrings.xml><?xml version="1.0" encoding="utf-8"?>
<sst xmlns="http://schemas.openxmlformats.org/spreadsheetml/2006/main" count="187" uniqueCount="85">
  <si>
    <t>月</t>
    <rPh sb="0" eb="1">
      <t>ツキ</t>
    </rPh>
    <phoneticPr fontId="1"/>
  </si>
  <si>
    <t>日</t>
    <rPh sb="0" eb="1">
      <t>ヒ</t>
    </rPh>
    <phoneticPr fontId="1"/>
  </si>
  <si>
    <t>：</t>
    <phoneticPr fontId="1"/>
  </si>
  <si>
    <t>（事務局）</t>
    <rPh sb="1" eb="4">
      <t>ジムキョク</t>
    </rPh>
    <phoneticPr fontId="1"/>
  </si>
  <si>
    <t>専務理事</t>
    <rPh sb="0" eb="2">
      <t>センム</t>
    </rPh>
    <rPh sb="2" eb="4">
      <t>リジ</t>
    </rPh>
    <phoneticPr fontId="1"/>
  </si>
  <si>
    <t>年</t>
    <rPh sb="0" eb="1">
      <t>ネン</t>
    </rPh>
    <phoneticPr fontId="1"/>
  </si>
  <si>
    <t>㊞</t>
    <phoneticPr fontId="1"/>
  </si>
  <si>
    <t>申請日</t>
    <rPh sb="0" eb="2">
      <t>シンセイ</t>
    </rPh>
    <rPh sb="2" eb="3">
      <t>ビ</t>
    </rPh>
    <phoneticPr fontId="1"/>
  </si>
  <si>
    <t>□</t>
  </si>
  <si>
    <t>利用権の種類</t>
    <rPh sb="0" eb="2">
      <t>リヨウ</t>
    </rPh>
    <rPh sb="2" eb="3">
      <t>ケン</t>
    </rPh>
    <rPh sb="4" eb="6">
      <t>シュルイ</t>
    </rPh>
    <phoneticPr fontId="1"/>
  </si>
  <si>
    <t>個人特定番号</t>
    <rPh sb="0" eb="2">
      <t>コジン</t>
    </rPh>
    <rPh sb="2" eb="4">
      <t>トクテイ</t>
    </rPh>
    <rPh sb="4" eb="6">
      <t>バンゴウ</t>
    </rPh>
    <phoneticPr fontId="1"/>
  </si>
  <si>
    <t>※貴法人への在籍を証明可能な書類（社員証など）</t>
    <rPh sb="1" eb="2">
      <t>キ</t>
    </rPh>
    <rPh sb="2" eb="4">
      <t>ホウジン</t>
    </rPh>
    <rPh sb="6" eb="8">
      <t>ザイセキ</t>
    </rPh>
    <rPh sb="9" eb="11">
      <t>ショウメイ</t>
    </rPh>
    <rPh sb="11" eb="13">
      <t>カノウ</t>
    </rPh>
    <rPh sb="14" eb="16">
      <t>ショルイ</t>
    </rPh>
    <rPh sb="19" eb="20">
      <t>ショウ</t>
    </rPh>
    <phoneticPr fontId="1"/>
  </si>
  <si>
    <t>署名対象文書</t>
    <rPh sb="0" eb="2">
      <t>ショメイ</t>
    </rPh>
    <rPh sb="2" eb="4">
      <t>タイショウ</t>
    </rPh>
    <rPh sb="4" eb="6">
      <t>ブンショ</t>
    </rPh>
    <phoneticPr fontId="1"/>
  </si>
  <si>
    <t>計量証明書</t>
    <rPh sb="0" eb="1">
      <t>ケイリョウ</t>
    </rPh>
    <rPh sb="1" eb="3">
      <t>ショウメイ</t>
    </rPh>
    <rPh sb="3" eb="4">
      <t>ショ</t>
    </rPh>
    <phoneticPr fontId="1"/>
  </si>
  <si>
    <t>在籍証明書類</t>
    <rPh sb="0" eb="2">
      <t>ザイセキ</t>
    </rPh>
    <rPh sb="2" eb="4">
      <t>ショウメイ</t>
    </rPh>
    <rPh sb="4" eb="5">
      <t>ショ</t>
    </rPh>
    <rPh sb="5" eb="6">
      <t>ルイ</t>
    </rPh>
    <phoneticPr fontId="1"/>
  </si>
  <si>
    <t>☑</t>
  </si>
  <si>
    <t>計量士登録証</t>
    <rPh sb="0" eb="2">
      <t>ケイリョウ</t>
    </rPh>
    <rPh sb="2" eb="3">
      <t>シ</t>
    </rPh>
    <rPh sb="3" eb="5">
      <t>トウロク</t>
    </rPh>
    <rPh sb="5" eb="6">
      <t>ショウ</t>
    </rPh>
    <phoneticPr fontId="1"/>
  </si>
  <si>
    <t>その他分析報告書等</t>
    <rPh sb="1" eb="2">
      <t>タ</t>
    </rPh>
    <rPh sb="2" eb="5">
      <t>ホウコクショ</t>
    </rPh>
    <rPh sb="5" eb="6">
      <t>トウ</t>
    </rPh>
    <phoneticPr fontId="1"/>
  </si>
  <si>
    <t>その他資格証明書</t>
    <rPh sb="2" eb="3">
      <t>タ</t>
    </rPh>
    <rPh sb="3" eb="5">
      <t>シカク</t>
    </rPh>
    <rPh sb="5" eb="8">
      <t>ショウメイショ</t>
    </rPh>
    <phoneticPr fontId="1"/>
  </si>
  <si>
    <t xml:space="preserve">
</t>
  </si>
  <si>
    <t xml:space="preserve">
</t>
    <phoneticPr fontId="1"/>
  </si>
  <si>
    <t>同意チェック</t>
    <rPh sb="0" eb="2">
      <t>ドウイ</t>
    </rPh>
    <phoneticPr fontId="1"/>
  </si>
  <si>
    <t>理事長</t>
    <rPh sb="0" eb="3">
      <t>リジチョウ</t>
    </rPh>
    <phoneticPr fontId="1"/>
  </si>
  <si>
    <t>　法人商号（正式表記）</t>
    <rPh sb="1" eb="3">
      <t>ホウジン</t>
    </rPh>
    <rPh sb="3" eb="4">
      <t>ショウ</t>
    </rPh>
    <rPh sb="4" eb="5">
      <t>ゴウ</t>
    </rPh>
    <rPh sb="6" eb="8">
      <t>セイシキ</t>
    </rPh>
    <rPh sb="8" eb="10">
      <t>ヒョウキ</t>
    </rPh>
    <phoneticPr fontId="1"/>
  </si>
  <si>
    <t>日本ＥＤＤ認証推進協議会</t>
    <rPh sb="0" eb="2">
      <t>ニホン</t>
    </rPh>
    <rPh sb="5" eb="7">
      <t>ニンショウ</t>
    </rPh>
    <rPh sb="7" eb="9">
      <t>スイシン</t>
    </rPh>
    <rPh sb="9" eb="12">
      <t>キョウギカイ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</si>
  <si>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</si>
  <si>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　　　　　　　事務局　行</t>
    <phoneticPr fontId="1"/>
  </si>
  <si>
    <t>ｅ会員入会申込書</t>
    <rPh sb="1" eb="3">
      <t>カイイン</t>
    </rPh>
    <rPh sb="3" eb="5">
      <t>ニュウカイ</t>
    </rPh>
    <rPh sb="5" eb="8">
      <t>モウシコミショ</t>
    </rPh>
    <phoneticPr fontId="1"/>
  </si>
  <si>
    <t>なお、申し込みに当っては、貴法人および当該のサービス利用に関する諸規約を遵守致します。</t>
    <rPh sb="8" eb="9">
      <t>アタ</t>
    </rPh>
    <rPh sb="13" eb="14">
      <t>キ</t>
    </rPh>
    <rPh sb="14" eb="16">
      <t>ホウジン</t>
    </rPh>
    <rPh sb="19" eb="21">
      <t>トウガイ</t>
    </rPh>
    <rPh sb="26" eb="28">
      <t>リヨウ</t>
    </rPh>
    <rPh sb="29" eb="30">
      <t>カン</t>
    </rPh>
    <rPh sb="32" eb="33">
      <t>ショ</t>
    </rPh>
    <rPh sb="33" eb="35">
      <t>キヤク</t>
    </rPh>
    <rPh sb="36" eb="38">
      <t>ジュンシュ</t>
    </rPh>
    <rPh sb="38" eb="39">
      <t>イタ</t>
    </rPh>
    <phoneticPr fontId="1"/>
  </si>
  <si>
    <t>※13桁</t>
    <rPh sb="3" eb="4">
      <t>ケタ</t>
    </rPh>
    <phoneticPr fontId="1"/>
  </si>
  <si>
    <t>※正会員の場合</t>
    <rPh sb="1" eb="4">
      <t>セイカイイン</t>
    </rPh>
    <rPh sb="5" eb="7">
      <t>バアイ</t>
    </rPh>
    <phoneticPr fontId="1"/>
  </si>
  <si>
    <t>電子署名権付き</t>
    <phoneticPr fontId="1"/>
  </si>
  <si>
    <t>在籍および資格の証明書類</t>
    <rPh sb="0" eb="2">
      <t>ザイセキ</t>
    </rPh>
    <rPh sb="5" eb="7">
      <t>シカク</t>
    </rPh>
    <rPh sb="8" eb="10">
      <t>ショウメイ</t>
    </rPh>
    <rPh sb="10" eb="11">
      <t>ショ</t>
    </rPh>
    <rPh sb="11" eb="12">
      <t>ルイ</t>
    </rPh>
    <phoneticPr fontId="1"/>
  </si>
  <si>
    <t>※各証明書類のコピーを添付</t>
    <rPh sb="1" eb="2">
      <t>カク</t>
    </rPh>
    <rPh sb="2" eb="5">
      <t>ショウメイショ</t>
    </rPh>
    <rPh sb="5" eb="6">
      <t>ルイ</t>
    </rPh>
    <rPh sb="11" eb="13">
      <t>テンプ</t>
    </rPh>
    <phoneticPr fontId="1"/>
  </si>
  <si>
    <t>保有資格番号</t>
    <rPh sb="0" eb="2">
      <t>ホユウ</t>
    </rPh>
    <rPh sb="2" eb="4">
      <t>シカク</t>
    </rPh>
    <rPh sb="4" eb="6">
      <t>バンゴウ</t>
    </rPh>
    <phoneticPr fontId="1"/>
  </si>
  <si>
    <t>※一方または両方を ☑</t>
    <phoneticPr fontId="1"/>
  </si>
  <si>
    <t>　法人番号（数字のみ）</t>
    <rPh sb="1" eb="3">
      <t>ホウジン</t>
    </rPh>
    <rPh sb="3" eb="5">
      <t>バンゴウ</t>
    </rPh>
    <rPh sb="6" eb="8">
      <t>スウジ</t>
    </rPh>
    <phoneticPr fontId="1"/>
  </si>
  <si>
    <t>日環協会員番号（英数）</t>
    <rPh sb="0" eb="2">
      <t>ニッカン</t>
    </rPh>
    <rPh sb="2" eb="3">
      <t>キョウ</t>
    </rPh>
    <rPh sb="3" eb="5">
      <t>カイイン</t>
    </rPh>
    <rPh sb="5" eb="7">
      <t>バンゴウ</t>
    </rPh>
    <rPh sb="8" eb="10">
      <t>エイスウ</t>
    </rPh>
    <phoneticPr fontId="1"/>
  </si>
  <si>
    <t>〒</t>
    <phoneticPr fontId="1"/>
  </si>
  <si>
    <t>利用者登録申込書（会費付帯１名用）</t>
    <rPh sb="0" eb="3">
      <t>リヨウシャ</t>
    </rPh>
    <rPh sb="3" eb="5">
      <t>トウロク</t>
    </rPh>
    <rPh sb="9" eb="11">
      <t>カイヒ</t>
    </rPh>
    <rPh sb="11" eb="13">
      <t>フタイ</t>
    </rPh>
    <rPh sb="14" eb="15">
      <t>メイ</t>
    </rPh>
    <rPh sb="15" eb="16">
      <t>ヨウ</t>
    </rPh>
    <phoneticPr fontId="1"/>
  </si>
  <si>
    <t>事業所</t>
    <rPh sb="0" eb="3">
      <t>ジギョウショ</t>
    </rPh>
    <phoneticPr fontId="1"/>
  </si>
  <si>
    <t>住　所</t>
    <rPh sb="0" eb="1">
      <t>ジュウ</t>
    </rPh>
    <rPh sb="2" eb="3">
      <t>ショ</t>
    </rPh>
    <phoneticPr fontId="1"/>
  </si>
  <si>
    <t>部　署</t>
    <rPh sb="0" eb="1">
      <t>ブ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</si>
  <si>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</si>
  <si>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</si>
  <si>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</si>
  <si>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</si>
  <si>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氏名(漢字)</t>
    <rPh sb="0" eb="2">
      <t>シメイ</t>
    </rPh>
    <phoneticPr fontId="1"/>
  </si>
  <si>
    <t>氏名(英字)</t>
    <rPh sb="0" eb="2">
      <t>シメイ</t>
    </rPh>
    <rPh sb="3" eb="5">
      <t>エイジ</t>
    </rPh>
    <phoneticPr fontId="1"/>
  </si>
  <si>
    <t>※年会費付帯の１名分利用権※電子署名＋納品担当
　（電子証明書発行料、USBトークン代は別途必要）</t>
    <rPh sb="1" eb="4">
      <t>ネンカイヒ</t>
    </rPh>
    <rPh sb="4" eb="6">
      <t>フタイ</t>
    </rPh>
    <rPh sb="8" eb="9">
      <t>メイ</t>
    </rPh>
    <rPh sb="9" eb="10">
      <t>ブン</t>
    </rPh>
    <rPh sb="10" eb="12">
      <t>リヨウ</t>
    </rPh>
    <rPh sb="12" eb="13">
      <t>ケン</t>
    </rPh>
    <rPh sb="14" eb="16">
      <t>デンシ</t>
    </rPh>
    <rPh sb="16" eb="18">
      <t>ショメイ</t>
    </rPh>
    <rPh sb="19" eb="21">
      <t>ノウヒン</t>
    </rPh>
    <rPh sb="21" eb="23">
      <t>タントウ</t>
    </rPh>
    <phoneticPr fontId="1"/>
  </si>
  <si>
    <t>TEL：03-6895-6805　FAX：03-6895-6820</t>
    <phoneticPr fontId="1"/>
  </si>
  <si>
    <t>e-mail：office@jedac.jp</t>
    <phoneticPr fontId="1"/>
  </si>
  <si>
    <t>※同姓同名でも個人を特定可能な番号（社員番号など）</t>
    <rPh sb="1" eb="3">
      <t>ドウセイ</t>
    </rPh>
    <rPh sb="3" eb="5">
      <t>ドウメイ</t>
    </rPh>
    <rPh sb="7" eb="9">
      <t>コジン</t>
    </rPh>
    <rPh sb="10" eb="12">
      <t>トクテイ</t>
    </rPh>
    <rPh sb="12" eb="14">
      <t>カノウ</t>
    </rPh>
    <rPh sb="15" eb="17">
      <t>バンゴウ</t>
    </rPh>
    <phoneticPr fontId="1"/>
  </si>
  <si>
    <t>ご請求書の送付先</t>
    <rPh sb="1" eb="4">
      <t>セイキュウショ</t>
    </rPh>
    <rPh sb="5" eb="7">
      <t>ソウフ</t>
    </rPh>
    <rPh sb="7" eb="8">
      <t>サキ</t>
    </rPh>
    <phoneticPr fontId="1"/>
  </si>
  <si>
    <t>入力選択</t>
    <rPh sb="0" eb="2">
      <t>ニュウリョク</t>
    </rPh>
    <rPh sb="2" eb="4">
      <t>センタク</t>
    </rPh>
    <phoneticPr fontId="1"/>
  </si>
  <si>
    <t>①と同じ</t>
    <rPh sb="2" eb="3">
      <t>オナ</t>
    </rPh>
    <phoneticPr fontId="1"/>
  </si>
  <si>
    <t>新規入力</t>
    <rPh sb="0" eb="2">
      <t>シンキ</t>
    </rPh>
    <rPh sb="2" eb="4">
      <t>ニュウリョク</t>
    </rPh>
    <phoneticPr fontId="1"/>
  </si>
  <si>
    <t>②と同じ</t>
    <rPh sb="2" eb="3">
      <t>オナ</t>
    </rPh>
    <phoneticPr fontId="1"/>
  </si>
  <si>
    <t>※どちらか一方だけを☑</t>
    <rPh sb="5" eb="7">
      <t>イッポウ</t>
    </rPh>
    <phoneticPr fontId="1"/>
  </si>
  <si>
    <t>　法人略称（英数ﾊｲﾌﾝ）</t>
    <rPh sb="1" eb="3">
      <t>ホウジン</t>
    </rPh>
    <rPh sb="3" eb="5">
      <t>リャクショウ</t>
    </rPh>
    <rPh sb="6" eb="8">
      <t>エイスウ</t>
    </rPh>
    <phoneticPr fontId="1"/>
  </si>
  <si>
    <t>〒105-0012</t>
    <phoneticPr fontId="1"/>
  </si>
  <si>
    <t>一般社団法人日本ＥＤＤ認証推進協議会</t>
    <rPh sb="0" eb="2">
      <t>イッパン</t>
    </rPh>
    <rPh sb="2" eb="4">
      <t>シャダン</t>
    </rPh>
    <rPh sb="4" eb="6">
      <t>ホウジン</t>
    </rPh>
    <rPh sb="6" eb="8">
      <t>ニホン</t>
    </rPh>
    <rPh sb="11" eb="13">
      <t>ニンショウ</t>
    </rPh>
    <rPh sb="13" eb="15">
      <t>スイシン</t>
    </rPh>
    <rPh sb="15" eb="18">
      <t>キョウギカイ</t>
    </rPh>
    <phoneticPr fontId="1"/>
  </si>
  <si>
    <t>東京都港区芝大門２-１０-１２ ＫＤＸ芝大門ビル８階</t>
    <phoneticPr fontId="1"/>
  </si>
  <si>
    <t>③</t>
    <phoneticPr fontId="1"/>
  </si>
  <si>
    <t>②</t>
    <phoneticPr fontId="1"/>
  </si>
  <si>
    <t>ご請求窓口担当者</t>
    <rPh sb="1" eb="3">
      <t>セイキュウ</t>
    </rPh>
    <rPh sb="3" eb="5">
      <t>マドグチ</t>
    </rPh>
    <phoneticPr fontId="1"/>
  </si>
  <si>
    <t>①</t>
    <phoneticPr fontId="1"/>
  </si>
  <si>
    <t>※一つだけに☑</t>
    <rPh sb="1" eb="2">
      <t>ヒト</t>
    </rPh>
    <phoneticPr fontId="1"/>
  </si>
  <si>
    <t>利用者が複数名になった場合の取り纏め役</t>
    <rPh sb="0" eb="3">
      <t>リヨウシャ</t>
    </rPh>
    <rPh sb="4" eb="7">
      <t>フクスウメイ</t>
    </rPh>
    <rPh sb="11" eb="13">
      <t>バアイ</t>
    </rPh>
    <rPh sb="14" eb="15">
      <t>ト</t>
    </rPh>
    <rPh sb="16" eb="17">
      <t>マト</t>
    </rPh>
    <rPh sb="18" eb="19">
      <t>ヤク</t>
    </rPh>
    <phoneticPr fontId="1"/>
  </si>
  <si>
    <t>事業所</t>
  </si>
  <si>
    <t>部　署</t>
  </si>
  <si>
    <t>役　職</t>
  </si>
  <si>
    <t>氏　名</t>
  </si>
  <si>
    <t>e-mail</t>
  </si>
  <si>
    <t>事務局担当者</t>
    <rPh sb="0" eb="3">
      <t>ジムキョク</t>
    </rPh>
    <rPh sb="3" eb="6">
      <t>タントウシャ</t>
    </rPh>
    <phoneticPr fontId="1"/>
  </si>
  <si>
    <t>事務局責任者</t>
    <rPh sb="0" eb="3">
      <t>ジムキョク</t>
    </rPh>
    <rPh sb="3" eb="6">
      <t>セキニンシャ</t>
    </rPh>
    <phoneticPr fontId="1"/>
  </si>
  <si>
    <t>※3~6字程度推奨</t>
    <rPh sb="4" eb="5">
      <t>ジ</t>
    </rPh>
    <rPh sb="5" eb="7">
      <t>テイド</t>
    </rPh>
    <rPh sb="7" eb="9">
      <t>スイショウ</t>
    </rPh>
    <phoneticPr fontId="1"/>
  </si>
  <si>
    <t>住所</t>
    <rPh sb="0" eb="2">
      <t>ジュウショ</t>
    </rPh>
    <phoneticPr fontId="1"/>
  </si>
  <si>
    <t>　　　　　　　理事長　殿</t>
    <rPh sb="7" eb="9">
      <t>リジ</t>
    </rPh>
    <rPh sb="9" eb="10">
      <t>チョウ</t>
    </rPh>
    <phoneticPr fontId="1"/>
  </si>
  <si>
    <t>※計量証明書に署名を行う方
（☑時は保有資格番号欄に番号をご記入ください）</t>
    <rPh sb="1" eb="3">
      <t>ケイリョウ</t>
    </rPh>
    <rPh sb="3" eb="5">
      <t>ショウメイ</t>
    </rPh>
    <rPh sb="5" eb="6">
      <t>ショ</t>
    </rPh>
    <rPh sb="7" eb="9">
      <t>ショメイ</t>
    </rPh>
    <rPh sb="10" eb="11">
      <t>オコナ</t>
    </rPh>
    <rPh sb="12" eb="13">
      <t>カタ</t>
    </rPh>
    <phoneticPr fontId="1"/>
  </si>
  <si>
    <t>※計量証明書以外で資格が必要な文書を扱う方は ☑
（☑時は保有資格番号欄に番号をご記入ください）</t>
    <rPh sb="1" eb="3">
      <t>ケイリョウ</t>
    </rPh>
    <rPh sb="3" eb="5">
      <t>ショウメイ</t>
    </rPh>
    <rPh sb="5" eb="6">
      <t>ショ</t>
    </rPh>
    <rPh sb="6" eb="8">
      <t>イガイ</t>
    </rPh>
    <rPh sb="9" eb="11">
      <t>シカク</t>
    </rPh>
    <rPh sb="12" eb="14">
      <t>ヒツヨウ</t>
    </rPh>
    <rPh sb="15" eb="17">
      <t>ブンショ</t>
    </rPh>
    <rPh sb="18" eb="19">
      <t>アツカ</t>
    </rPh>
    <rPh sb="20" eb="21">
      <t>カタ</t>
    </rPh>
    <phoneticPr fontId="1"/>
  </si>
  <si>
    <r>
      <rPr>
        <sz val="10"/>
        <color theme="1"/>
        <rFont val="メイリオ"/>
        <family val="3"/>
        <charset val="128"/>
      </rPr>
      <t xml:space="preserve">ご入会申し込み責任者
</t>
    </r>
    <r>
      <rPr>
        <sz val="8"/>
        <color theme="1"/>
        <rFont val="メイリオ"/>
        <family val="3"/>
        <charset val="128"/>
      </rPr>
      <t>(会員代表者)</t>
    </r>
    <rPh sb="1" eb="3">
      <t>ニュウカイ</t>
    </rPh>
    <rPh sb="3" eb="4">
      <t>モウ</t>
    </rPh>
    <rPh sb="5" eb="6">
      <t>コ</t>
    </rPh>
    <rPh sb="7" eb="10">
      <t>セキニンシャ</t>
    </rPh>
    <phoneticPr fontId="1"/>
  </si>
  <si>
    <r>
      <rPr>
        <sz val="10"/>
        <color theme="1"/>
        <rFont val="メイリオ"/>
        <family val="3"/>
        <charset val="128"/>
      </rPr>
      <t xml:space="preserve">利用者取り纏め担当者
</t>
    </r>
    <r>
      <rPr>
        <sz val="8"/>
        <color theme="1"/>
        <rFont val="メイリオ"/>
        <family val="3"/>
        <charset val="128"/>
      </rPr>
      <t>(ユーザ代表)</t>
    </r>
    <phoneticPr fontId="1"/>
  </si>
  <si>
    <r>
      <rPr>
        <sz val="10"/>
        <color theme="1"/>
        <rFont val="メイリオ"/>
        <family val="3"/>
        <charset val="128"/>
      </rPr>
      <t xml:space="preserve">対象利用権の使用者
</t>
    </r>
    <r>
      <rPr>
        <sz val="8"/>
        <color theme="1"/>
        <rFont val="メイリオ"/>
        <family val="3"/>
        <charset val="128"/>
      </rPr>
      <t>(ユーザ)</t>
    </r>
    <rPh sb="0" eb="2">
      <t>タイショウ</t>
    </rPh>
    <rPh sb="2" eb="4">
      <t>リヨウ</t>
    </rPh>
    <rPh sb="4" eb="5">
      <t>ケン</t>
    </rPh>
    <rPh sb="6" eb="9">
      <t>シヨウシャ</t>
    </rPh>
    <phoneticPr fontId="1"/>
  </si>
  <si>
    <t>今般、標題に関して、以下の通り申し込みます。</t>
    <rPh sb="0" eb="2">
      <t>コンパン</t>
    </rPh>
    <rPh sb="3" eb="5">
      <t>ヒョウダイ</t>
    </rPh>
    <rPh sb="6" eb="7">
      <t>カン</t>
    </rPh>
    <rPh sb="10" eb="12">
      <t>イカ</t>
    </rPh>
    <rPh sb="13" eb="14">
      <t>トオ</t>
    </rPh>
    <rPh sb="15" eb="16">
      <t>モウ</t>
    </rPh>
    <rPh sb="17" eb="1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</si>
</sst>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[&lt;=999]000;[&lt;=9999]000\-00;000\-000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u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96">
    <xf numFmtId="0" fontId="0" fillId="0" borderId="0" xfId="0"/>
    <xf numFmtId="0" fontId="7" fillId="0" borderId="0" xfId="0" applyFont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right" vertical="center" shrinkToFit="1"/>
      <protection hidden="1"/>
    </xf>
    <xf numFmtId="49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176" fontId="6" fillId="2" borderId="0" xfId="0" applyNumberFormat="1" applyFont="1" applyFill="1" applyAlignment="1" applyProtection="1">
      <alignment vertical="center" shrinkToFit="1"/>
      <protection locked="0"/>
    </xf>
    <xf numFmtId="176" fontId="6" fillId="2" borderId="0" xfId="0" applyNumberFormat="1" applyFont="1" applyFill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49" fontId="6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hidden="1"/>
    </xf>
    <xf numFmtId="49" fontId="13" fillId="2" borderId="4" xfId="0" applyNumberFormat="1" applyFont="1" applyFill="1" applyBorder="1" applyAlignment="1" applyProtection="1">
      <alignment horizontal="left" vertical="center" shrinkToFit="1"/>
      <protection hidden="1"/>
    </xf>
    <xf numFmtId="49" fontId="13" fillId="2" borderId="2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11" xfId="0" applyFont="1" applyBorder="1" applyAlignment="1" applyProtection="1">
      <alignment horizontal="center" vertical="center" textRotation="255" shrinkToFit="1"/>
      <protection hidden="1"/>
    </xf>
    <xf numFmtId="0" fontId="6" fillId="0" borderId="14" xfId="0" applyFont="1" applyBorder="1" applyAlignment="1" applyProtection="1">
      <alignment horizontal="center" vertical="center" textRotation="255" shrinkToFit="1"/>
      <protection hidden="1"/>
    </xf>
    <xf numFmtId="177" fontId="6" fillId="2" borderId="10" xfId="0" applyNumberFormat="1" applyFont="1" applyFill="1" applyBorder="1" applyAlignment="1" applyProtection="1">
      <alignment horizontal="left" vertical="center" shrinkToFit="1"/>
      <protection locked="0"/>
    </xf>
    <xf numFmtId="177" fontId="6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6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hidden="1"/>
    </xf>
    <xf numFmtId="49" fontId="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" xfId="0" applyNumberFormat="1" applyFont="1" applyBorder="1" applyAlignment="1" applyProtection="1">
      <alignment vertical="center" shrinkToFit="1"/>
      <protection hidden="1"/>
    </xf>
    <xf numFmtId="49" fontId="6" fillId="0" borderId="10" xfId="0" applyNumberFormat="1" applyFont="1" applyBorder="1" applyAlignment="1" applyProtection="1">
      <alignment vertical="center" shrinkToFit="1"/>
      <protection hidden="1"/>
    </xf>
    <xf numFmtId="49" fontId="13" fillId="2" borderId="3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 vertical="center" shrinkToFit="1"/>
      <protection hidden="1"/>
    </xf>
    <xf numFmtId="0" fontId="13" fillId="2" borderId="2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49" fontId="6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9" fillId="0" borderId="3" xfId="0" quotePrefix="1" applyFont="1" applyBorder="1" applyAlignment="1" applyProtection="1">
      <alignment horizontal="left" vertical="center" shrinkToFit="1"/>
      <protection hidden="1"/>
    </xf>
    <xf numFmtId="0" fontId="14" fillId="0" borderId="3" xfId="0" applyFont="1" applyBorder="1" applyAlignment="1" applyProtection="1">
      <alignment horizontal="left" vertical="center" wrapText="1" shrinkToFit="1"/>
      <protection hidden="1"/>
    </xf>
    <xf numFmtId="0" fontId="6" fillId="0" borderId="10" xfId="0" applyFont="1" applyBorder="1" applyAlignment="1" applyProtection="1">
      <alignment horizontal="left" vertical="center" shrinkToFit="1"/>
      <protection hidden="1"/>
    </xf>
    <xf numFmtId="176" fontId="6" fillId="0" borderId="0" xfId="0" applyNumberFormat="1" applyFont="1" applyAlignment="1" applyProtection="1">
      <alignment horizontal="right" vertical="center" shrinkToFit="1"/>
      <protection hidden="1"/>
    </xf>
    <xf numFmtId="0" fontId="13" fillId="0" borderId="3" xfId="0" applyFont="1" applyBorder="1" applyAlignment="1" applyProtection="1">
      <alignment horizontal="left" vertical="center" shrinkToFit="1"/>
      <protection hidden="1"/>
    </xf>
    <xf numFmtId="0" fontId="14" fillId="0" borderId="3" xfId="0" applyFont="1" applyBorder="1" applyAlignment="1" applyProtection="1">
      <alignment horizontal="left" vertical="center" shrinkToFit="1"/>
      <protection hidden="1"/>
    </xf>
    <xf numFmtId="0" fontId="8" fillId="0" borderId="3" xfId="0" quotePrefix="1" applyFont="1" applyBorder="1" applyAlignment="1" applyProtection="1">
      <alignment horizontal="left" vertical="center" shrinkToFi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9" fillId="0" borderId="4" xfId="0" quotePrefix="1" applyFont="1" applyBorder="1" applyAlignment="1" applyProtection="1">
      <alignment horizontal="left" vertical="center" shrinkToFit="1"/>
      <protection hidden="1"/>
    </xf>
    <xf numFmtId="6" fontId="14" fillId="0" borderId="10" xfId="1" applyFont="1" applyFill="1" applyBorder="1" applyAlignment="1" applyProtection="1">
      <alignment horizontal="left" vertical="center" shrinkToFit="1"/>
      <protection hidden="1"/>
    </xf>
    <xf numFmtId="6" fontId="14" fillId="0" borderId="3" xfId="1" applyFont="1" applyFill="1" applyBorder="1" applyAlignment="1" applyProtection="1">
      <alignment horizontal="left" vertical="center" shrinkToFit="1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49" fontId="6" fillId="2" borderId="11" xfId="0" applyNumberFormat="1" applyFont="1" applyFill="1" applyBorder="1" applyAlignment="1" applyProtection="1">
      <alignment horizontal="left" vertical="center" shrinkToFit="1"/>
      <protection locked="0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18"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000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0000"/>
      </font>
    </dxf>
    <dxf>
      <font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</dxfs>
  <tableStyles count="0" defaultTableStyle="TableStyleMedium2" defaultPivotStyle="PivotStyleMedium9"/>
  <colors>
    <mruColors>
      <color rgb="FFFFFFCC"/>
      <color rgb="FF392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A41A-E347-48BA-8F2E-74D801B898A1}">
  <dimension ref="A1:AD47"/>
  <sheetViews>
    <sheetView showGridLines="0" tabSelected="1" zoomScale="130" zoomScaleNormal="130" zoomScaleSheetLayoutView="100" workbookViewId="0">
      <selection activeCell="U1" sqref="U1:W1"/>
    </sheetView>
  </sheetViews>
  <sheetFormatPr defaultColWidth="3.08984375" defaultRowHeight="18.75" customHeight="1" x14ac:dyDescent="0.2"/>
  <cols>
    <col min="1" max="1" width="0.81640625" style="2" customWidth="1"/>
    <col min="2" max="4" width="3.6328125" style="2" customWidth="1"/>
    <col min="5" max="8" width="3.26953125" style="2" customWidth="1"/>
    <col min="9" max="9" width="2.1796875" style="2" customWidth="1"/>
    <col min="10" max="30" width="3" style="2" customWidth="1"/>
    <col min="31" max="31" width="0.81640625" style="2" customWidth="1"/>
    <col min="32" max="16384" width="3.08984375" style="2"/>
  </cols>
  <sheetData>
    <row r="1" spans="2:30" ht="16" customHeight="1" x14ac:dyDescent="0.2">
      <c r="B1" s="2" t="s">
        <v>25</v>
      </c>
      <c r="T1" s="3" t="s">
        <v>7</v>
      </c>
      <c r="U1" s="45"/>
      <c r="V1" s="45"/>
      <c r="W1" s="45"/>
      <c r="X1" s="4" t="s">
        <v>5</v>
      </c>
      <c r="Y1" s="46"/>
      <c r="Z1" s="46"/>
      <c r="AA1" s="4" t="s">
        <v>0</v>
      </c>
      <c r="AB1" s="46"/>
      <c r="AC1" s="46"/>
      <c r="AD1" s="4" t="s">
        <v>1</v>
      </c>
    </row>
    <row r="2" spans="2:30" ht="16" customHeight="1" x14ac:dyDescent="0.2">
      <c r="B2" s="2" t="s">
        <v>24</v>
      </c>
      <c r="S2" s="47" t="str">
        <f>IF((U1&amp;Y1&amp;AB1)="","",IF(OR(U1="",Y1="",AB1=""),"年、月、日を入力してください",IF(ISERROR(DATEVALUE(U1&amp;"/"&amp;Y1&amp;"/"&amp;AB1)),"存在しない日付です！","")))</f>
        <v/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ht="16" customHeight="1" x14ac:dyDescent="0.2">
      <c r="B3" s="2" t="s">
        <v>78</v>
      </c>
    </row>
    <row r="4" spans="2:30" ht="20" customHeight="1" x14ac:dyDescent="0.2">
      <c r="C4" s="48" t="s">
        <v>27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30" ht="4" customHeight="1" x14ac:dyDescent="0.2"/>
    <row r="6" spans="2:30" ht="16" customHeight="1" x14ac:dyDescent="0.2">
      <c r="B6" s="6" t="s">
        <v>84</v>
      </c>
    </row>
    <row r="7" spans="2:30" ht="16" customHeight="1" x14ac:dyDescent="0.2">
      <c r="B7" s="6" t="s">
        <v>28</v>
      </c>
    </row>
    <row r="8" spans="2:30" ht="16" customHeight="1" x14ac:dyDescent="0.2">
      <c r="B8" s="6"/>
    </row>
    <row r="9" spans="2:30" ht="20" customHeight="1" x14ac:dyDescent="0.2">
      <c r="B9" s="50" t="s">
        <v>23</v>
      </c>
      <c r="C9" s="50"/>
      <c r="D9" s="50"/>
      <c r="E9" s="50"/>
      <c r="F9" s="50"/>
      <c r="G9" s="50"/>
      <c r="H9" s="50"/>
      <c r="I9" s="20" t="s">
        <v>2</v>
      </c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2:30" ht="20" customHeight="1" x14ac:dyDescent="0.2">
      <c r="B10" s="50" t="s">
        <v>36</v>
      </c>
      <c r="C10" s="50"/>
      <c r="D10" s="50"/>
      <c r="E10" s="50"/>
      <c r="F10" s="50"/>
      <c r="G10" s="50"/>
      <c r="H10" s="50"/>
      <c r="I10" s="20" t="s">
        <v>2</v>
      </c>
      <c r="J10" s="51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 t="s">
        <v>29</v>
      </c>
      <c r="AA10" s="53"/>
      <c r="AB10" s="53"/>
      <c r="AC10" s="53"/>
      <c r="AD10" s="53"/>
    </row>
    <row r="11" spans="2:30" ht="20" customHeight="1" x14ac:dyDescent="0.2">
      <c r="B11" s="50" t="s">
        <v>59</v>
      </c>
      <c r="C11" s="50"/>
      <c r="D11" s="50"/>
      <c r="E11" s="50"/>
      <c r="F11" s="50"/>
      <c r="G11" s="50"/>
      <c r="H11" s="50"/>
      <c r="I11" s="20" t="s">
        <v>2</v>
      </c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 t="s">
        <v>76</v>
      </c>
      <c r="AA11" s="53"/>
      <c r="AB11" s="53"/>
      <c r="AC11" s="53"/>
      <c r="AD11" s="53"/>
    </row>
    <row r="12" spans="2:30" ht="20" customHeight="1" x14ac:dyDescent="0.2">
      <c r="B12" s="50" t="s">
        <v>37</v>
      </c>
      <c r="C12" s="50"/>
      <c r="D12" s="50"/>
      <c r="E12" s="50"/>
      <c r="F12" s="50"/>
      <c r="G12" s="50"/>
      <c r="H12" s="50"/>
      <c r="I12" s="20" t="s">
        <v>2</v>
      </c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 t="s">
        <v>30</v>
      </c>
      <c r="AA12" s="53"/>
      <c r="AB12" s="53"/>
      <c r="AC12" s="53"/>
      <c r="AD12" s="53"/>
    </row>
    <row r="13" spans="2:30" ht="9" customHeight="1" x14ac:dyDescent="0.2">
      <c r="B13" s="8"/>
      <c r="C13" s="8"/>
      <c r="D13" s="8"/>
      <c r="E13" s="3"/>
      <c r="F13" s="3"/>
      <c r="H13" s="4"/>
      <c r="I13" s="4"/>
      <c r="J13" s="1"/>
      <c r="K13" s="4"/>
      <c r="L13" s="4"/>
      <c r="M13" s="4"/>
      <c r="N13" s="4"/>
      <c r="O13" s="4"/>
      <c r="P13" s="4"/>
      <c r="Q13" s="4"/>
      <c r="R13" s="4"/>
      <c r="S13" s="4"/>
      <c r="T13" s="14"/>
      <c r="U13" s="14"/>
      <c r="V13" s="4"/>
      <c r="W13" s="4"/>
      <c r="X13" s="4"/>
      <c r="Y13" s="4"/>
      <c r="Z13" s="4"/>
      <c r="AA13" s="4"/>
      <c r="AB13" s="4"/>
      <c r="AC13" s="4"/>
      <c r="AD13" s="4"/>
    </row>
    <row r="14" spans="2:30" ht="20" customHeight="1" x14ac:dyDescent="0.2">
      <c r="B14" s="30" t="s">
        <v>66</v>
      </c>
      <c r="C14" s="30"/>
      <c r="D14" s="31"/>
      <c r="E14" s="29" t="s">
        <v>40</v>
      </c>
      <c r="F14" s="29"/>
      <c r="G14" s="29"/>
      <c r="H14" s="29"/>
      <c r="I14" s="21" t="s">
        <v>2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2:30" ht="20" customHeight="1" x14ac:dyDescent="0.2">
      <c r="B15" s="32" t="s">
        <v>81</v>
      </c>
      <c r="C15" s="32"/>
      <c r="D15" s="33"/>
      <c r="E15" s="29" t="s">
        <v>42</v>
      </c>
      <c r="F15" s="29"/>
      <c r="G15" s="29"/>
      <c r="H15" s="29"/>
      <c r="I15" s="21" t="s">
        <v>2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2:30" ht="20" customHeight="1" x14ac:dyDescent="0.2">
      <c r="B16" s="32"/>
      <c r="C16" s="32"/>
      <c r="D16" s="33"/>
      <c r="E16" s="29" t="s">
        <v>45</v>
      </c>
      <c r="F16" s="29"/>
      <c r="G16" s="29"/>
      <c r="H16" s="29"/>
      <c r="I16" s="21" t="s">
        <v>2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2:30" ht="20" customHeight="1" x14ac:dyDescent="0.2">
      <c r="B17" s="32"/>
      <c r="C17" s="32"/>
      <c r="D17" s="33"/>
      <c r="E17" s="29" t="s">
        <v>46</v>
      </c>
      <c r="F17" s="29"/>
      <c r="G17" s="29"/>
      <c r="H17" s="29"/>
      <c r="I17" s="21" t="s">
        <v>2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4" t="s">
        <v>6</v>
      </c>
      <c r="AA17" s="54"/>
      <c r="AB17" s="54"/>
      <c r="AC17" s="54"/>
      <c r="AD17" s="54"/>
    </row>
    <row r="18" spans="2:30" ht="20" customHeight="1" x14ac:dyDescent="0.2">
      <c r="B18" s="34"/>
      <c r="C18" s="34"/>
      <c r="D18" s="35"/>
      <c r="E18" s="29" t="s">
        <v>44</v>
      </c>
      <c r="F18" s="29"/>
      <c r="G18" s="29"/>
      <c r="H18" s="29"/>
      <c r="I18" s="21" t="s">
        <v>2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5"/>
      <c r="AA18" s="55"/>
      <c r="AB18" s="55"/>
      <c r="AC18" s="55"/>
      <c r="AD18" s="55"/>
    </row>
    <row r="19" spans="2:30" ht="20" customHeight="1" x14ac:dyDescent="0.2">
      <c r="B19" s="34"/>
      <c r="C19" s="34"/>
      <c r="D19" s="35"/>
      <c r="E19" s="29" t="s">
        <v>41</v>
      </c>
      <c r="F19" s="29"/>
      <c r="G19" s="29"/>
      <c r="H19" s="29"/>
      <c r="I19" s="21" t="s">
        <v>2</v>
      </c>
      <c r="J19" s="23" t="s">
        <v>38</v>
      </c>
      <c r="K19" s="58"/>
      <c r="L19" s="59"/>
      <c r="M19" s="59"/>
      <c r="N19" s="59"/>
      <c r="O19" s="60"/>
      <c r="P19" s="56" t="s">
        <v>77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2:30" ht="20" customHeight="1" x14ac:dyDescent="0.2">
      <c r="B20" s="34"/>
      <c r="C20" s="34"/>
      <c r="D20" s="35"/>
      <c r="E20" s="29" t="s">
        <v>43</v>
      </c>
      <c r="F20" s="29"/>
      <c r="G20" s="29"/>
      <c r="H20" s="29"/>
      <c r="I20" s="21" t="s">
        <v>2</v>
      </c>
      <c r="J20" s="52"/>
      <c r="K20" s="52"/>
      <c r="L20" s="52"/>
      <c r="M20" s="52"/>
      <c r="N20" s="52"/>
      <c r="O20" s="52"/>
      <c r="P20" s="57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2:30" ht="20" customHeight="1" x14ac:dyDescent="0.2">
      <c r="B21" s="36"/>
      <c r="C21" s="36"/>
      <c r="D21" s="37"/>
      <c r="E21" s="29" t="s">
        <v>21</v>
      </c>
      <c r="F21" s="29"/>
      <c r="G21" s="29"/>
      <c r="H21" s="29"/>
      <c r="I21" s="21" t="s">
        <v>2</v>
      </c>
      <c r="J21" s="24" t="s">
        <v>8</v>
      </c>
      <c r="K21" s="61" t="str">
        <f>"サービスの「会員規約」「利用規約」「利用規約補則」"&amp;IF(J21&lt;&gt;"☑","を確認し、☑して下さい","の内容に同意します")</f>
        <v>サービスの「会員規約」「利用規約」「利用規約補則」を確認し、☑して下さい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2:30" ht="9" customHeight="1" x14ac:dyDescent="0.2">
      <c r="B22" s="8"/>
      <c r="C22" s="8"/>
      <c r="D22" s="8"/>
      <c r="E22" s="3"/>
      <c r="F22" s="3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14"/>
      <c r="U22" s="14"/>
      <c r="V22" s="4"/>
      <c r="W22" s="4"/>
      <c r="X22" s="4"/>
      <c r="Y22" s="4"/>
      <c r="Z22" s="4"/>
      <c r="AA22" s="4"/>
      <c r="AB22" s="4"/>
      <c r="AC22" s="4"/>
      <c r="AD22" s="4"/>
    </row>
    <row r="23" spans="2:30" ht="20" customHeight="1" x14ac:dyDescent="0.2">
      <c r="B23" s="30" t="s">
        <v>64</v>
      </c>
      <c r="C23" s="30"/>
      <c r="D23" s="31"/>
      <c r="E23" s="29" t="s">
        <v>54</v>
      </c>
      <c r="F23" s="29"/>
      <c r="G23" s="29"/>
      <c r="H23" s="29"/>
      <c r="I23" s="21" t="s">
        <v>2</v>
      </c>
      <c r="J23" s="24" t="s">
        <v>8</v>
      </c>
      <c r="K23" s="63" t="s">
        <v>55</v>
      </c>
      <c r="L23" s="63"/>
      <c r="M23" s="63"/>
      <c r="N23" s="63"/>
      <c r="O23" s="24" t="s">
        <v>8</v>
      </c>
      <c r="P23" s="63" t="s">
        <v>56</v>
      </c>
      <c r="Q23" s="63"/>
      <c r="R23" s="63"/>
      <c r="S23" s="63"/>
      <c r="T23" s="64" t="s">
        <v>58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2:30" ht="20" customHeight="1" x14ac:dyDescent="0.2">
      <c r="B24" s="44" t="s">
        <v>65</v>
      </c>
      <c r="C24" s="42"/>
      <c r="D24" s="43"/>
      <c r="E24" s="28" t="s">
        <v>40</v>
      </c>
      <c r="F24" s="28"/>
      <c r="G24" s="28"/>
      <c r="H24" s="28"/>
      <c r="I24" s="22" t="s">
        <v>2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2:30" ht="20" customHeight="1" x14ac:dyDescent="0.2">
      <c r="B25" s="42"/>
      <c r="C25" s="42"/>
      <c r="D25" s="43"/>
      <c r="E25" s="29" t="s">
        <v>42</v>
      </c>
      <c r="F25" s="29"/>
      <c r="G25" s="29"/>
      <c r="H25" s="29"/>
      <c r="I25" s="21" t="s">
        <v>2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2:30" ht="20" customHeight="1" x14ac:dyDescent="0.2">
      <c r="B26" s="42"/>
      <c r="C26" s="42"/>
      <c r="D26" s="43"/>
      <c r="E26" s="29" t="s">
        <v>45</v>
      </c>
      <c r="F26" s="29"/>
      <c r="G26" s="29"/>
      <c r="H26" s="29"/>
      <c r="I26" s="21" t="s">
        <v>2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2:30" ht="20" customHeight="1" x14ac:dyDescent="0.2">
      <c r="B27" s="38" t="s">
        <v>53</v>
      </c>
      <c r="C27" s="38"/>
      <c r="D27" s="39"/>
      <c r="E27" s="29" t="s">
        <v>46</v>
      </c>
      <c r="F27" s="29"/>
      <c r="G27" s="29"/>
      <c r="H27" s="29"/>
      <c r="I27" s="21" t="s">
        <v>2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5"/>
      <c r="AA27" s="65"/>
      <c r="AB27" s="65"/>
      <c r="AC27" s="65"/>
      <c r="AD27" s="65"/>
    </row>
    <row r="28" spans="2:30" ht="20" customHeight="1" x14ac:dyDescent="0.2">
      <c r="B28" s="38"/>
      <c r="C28" s="38"/>
      <c r="D28" s="39"/>
      <c r="E28" s="29" t="s">
        <v>44</v>
      </c>
      <c r="F28" s="29"/>
      <c r="G28" s="29"/>
      <c r="H28" s="29"/>
      <c r="I28" s="21" t="s">
        <v>2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65"/>
      <c r="AA28" s="65"/>
      <c r="AB28" s="65"/>
      <c r="AC28" s="65"/>
      <c r="AD28" s="65"/>
    </row>
    <row r="29" spans="2:30" ht="20" customHeight="1" x14ac:dyDescent="0.2">
      <c r="B29" s="38"/>
      <c r="C29" s="38"/>
      <c r="D29" s="39"/>
      <c r="E29" s="29" t="s">
        <v>41</v>
      </c>
      <c r="F29" s="29"/>
      <c r="G29" s="29"/>
      <c r="H29" s="29"/>
      <c r="I29" s="21" t="s">
        <v>2</v>
      </c>
      <c r="J29" s="23" t="s">
        <v>38</v>
      </c>
      <c r="K29" s="58"/>
      <c r="L29" s="59"/>
      <c r="M29" s="59"/>
      <c r="N29" s="59"/>
      <c r="O29" s="60"/>
      <c r="P29" s="56" t="s">
        <v>77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2:30" ht="20" customHeight="1" x14ac:dyDescent="0.2">
      <c r="B30" s="40"/>
      <c r="C30" s="40"/>
      <c r="D30" s="41"/>
      <c r="E30" s="29" t="s">
        <v>43</v>
      </c>
      <c r="F30" s="29"/>
      <c r="G30" s="29"/>
      <c r="H30" s="29"/>
      <c r="I30" s="21" t="s">
        <v>2</v>
      </c>
      <c r="J30" s="52"/>
      <c r="K30" s="52"/>
      <c r="L30" s="52"/>
      <c r="M30" s="52"/>
      <c r="N30" s="52"/>
      <c r="O30" s="52"/>
      <c r="P30" s="56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2:30" ht="9" customHeight="1" x14ac:dyDescent="0.2">
      <c r="B31" s="8"/>
      <c r="C31" s="8"/>
      <c r="D31" s="8"/>
      <c r="E31" s="3"/>
      <c r="F31" s="3"/>
      <c r="H31" s="4"/>
      <c r="I31" s="4"/>
      <c r="J31" s="25"/>
      <c r="K31" s="1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5"/>
      <c r="W31" s="25"/>
      <c r="X31" s="25"/>
      <c r="Y31" s="25"/>
      <c r="Z31" s="25"/>
      <c r="AA31" s="25"/>
      <c r="AB31" s="25"/>
      <c r="AC31" s="25"/>
      <c r="AD31" s="25"/>
    </row>
    <row r="32" spans="2:30" ht="20" customHeight="1" x14ac:dyDescent="0.2">
      <c r="B32" s="30" t="s">
        <v>63</v>
      </c>
      <c r="C32" s="30"/>
      <c r="D32" s="31"/>
      <c r="E32" s="29" t="s">
        <v>54</v>
      </c>
      <c r="F32" s="29"/>
      <c r="G32" s="29"/>
      <c r="H32" s="29"/>
      <c r="I32" s="21" t="s">
        <v>2</v>
      </c>
      <c r="J32" s="27" t="s">
        <v>8</v>
      </c>
      <c r="K32" s="63" t="s">
        <v>55</v>
      </c>
      <c r="L32" s="63"/>
      <c r="M32" s="63"/>
      <c r="N32" s="63"/>
      <c r="O32" s="24" t="s">
        <v>8</v>
      </c>
      <c r="P32" s="63" t="s">
        <v>57</v>
      </c>
      <c r="Q32" s="63"/>
      <c r="R32" s="63"/>
      <c r="S32" s="63"/>
      <c r="T32" s="24" t="s">
        <v>8</v>
      </c>
      <c r="U32" s="63" t="s">
        <v>56</v>
      </c>
      <c r="V32" s="63"/>
      <c r="W32" s="63"/>
      <c r="X32" s="63"/>
      <c r="Y32" s="64" t="s">
        <v>67</v>
      </c>
      <c r="Z32" s="63"/>
      <c r="AA32" s="63"/>
      <c r="AB32" s="63"/>
      <c r="AC32" s="63"/>
      <c r="AD32" s="63"/>
    </row>
    <row r="33" spans="1:30" ht="20" customHeight="1" x14ac:dyDescent="0.2">
      <c r="B33" s="42" t="s">
        <v>82</v>
      </c>
      <c r="C33" s="42"/>
      <c r="D33" s="43"/>
      <c r="E33" s="28" t="s">
        <v>40</v>
      </c>
      <c r="F33" s="28"/>
      <c r="G33" s="28"/>
      <c r="H33" s="28"/>
      <c r="I33" s="22" t="s">
        <v>2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</row>
    <row r="34" spans="1:30" ht="20" customHeight="1" x14ac:dyDescent="0.2">
      <c r="B34" s="42"/>
      <c r="C34" s="42"/>
      <c r="D34" s="43"/>
      <c r="E34" s="29" t="s">
        <v>42</v>
      </c>
      <c r="F34" s="29"/>
      <c r="G34" s="29"/>
      <c r="H34" s="29"/>
      <c r="I34" s="21" t="s">
        <v>2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</row>
    <row r="35" spans="1:30" ht="20" customHeight="1" x14ac:dyDescent="0.2">
      <c r="B35" s="42"/>
      <c r="C35" s="42"/>
      <c r="D35" s="43"/>
      <c r="E35" s="29" t="s">
        <v>45</v>
      </c>
      <c r="F35" s="29"/>
      <c r="G35" s="29"/>
      <c r="H35" s="29"/>
      <c r="I35" s="21" t="s">
        <v>2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0" ht="20" customHeight="1" x14ac:dyDescent="0.2">
      <c r="B36" s="38" t="s">
        <v>68</v>
      </c>
      <c r="C36" s="38"/>
      <c r="D36" s="39"/>
      <c r="E36" s="29" t="s">
        <v>46</v>
      </c>
      <c r="F36" s="29"/>
      <c r="G36" s="29"/>
      <c r="H36" s="29"/>
      <c r="I36" s="21" t="s">
        <v>2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71" t="str">
        <f>IF(AND(COUNTIF(J32:AD32,"☑")=1,T32&lt;&gt;"☑"),"","㊞")</f>
        <v>㊞</v>
      </c>
      <c r="AA36" s="71"/>
      <c r="AB36" s="71"/>
      <c r="AC36" s="71"/>
      <c r="AD36" s="71"/>
    </row>
    <row r="37" spans="1:30" ht="20" customHeight="1" x14ac:dyDescent="0.2">
      <c r="B37" s="38"/>
      <c r="C37" s="38"/>
      <c r="D37" s="39"/>
      <c r="E37" s="29" t="s">
        <v>44</v>
      </c>
      <c r="F37" s="29"/>
      <c r="G37" s="29"/>
      <c r="H37" s="29"/>
      <c r="I37" s="21" t="s">
        <v>2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72"/>
      <c r="AA37" s="72"/>
      <c r="AB37" s="72"/>
      <c r="AC37" s="72"/>
      <c r="AD37" s="72"/>
    </row>
    <row r="38" spans="1:30" ht="20" customHeight="1" x14ac:dyDescent="0.2">
      <c r="B38" s="38"/>
      <c r="C38" s="38"/>
      <c r="D38" s="39"/>
      <c r="E38" s="29" t="s">
        <v>41</v>
      </c>
      <c r="F38" s="29"/>
      <c r="G38" s="29"/>
      <c r="H38" s="29"/>
      <c r="I38" s="21" t="s">
        <v>2</v>
      </c>
      <c r="J38" s="23" t="s">
        <v>38</v>
      </c>
      <c r="K38" s="58"/>
      <c r="L38" s="59"/>
      <c r="M38" s="59"/>
      <c r="N38" s="59"/>
      <c r="O38" s="60"/>
      <c r="P38" s="56" t="s">
        <v>77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</row>
    <row r="39" spans="1:30" ht="20" customHeight="1" x14ac:dyDescent="0.2">
      <c r="B39" s="40"/>
      <c r="C39" s="40"/>
      <c r="D39" s="41"/>
      <c r="E39" s="29" t="s">
        <v>43</v>
      </c>
      <c r="F39" s="29"/>
      <c r="G39" s="29"/>
      <c r="H39" s="29"/>
      <c r="I39" s="21" t="s">
        <v>2</v>
      </c>
      <c r="J39" s="52"/>
      <c r="K39" s="52"/>
      <c r="L39" s="52"/>
      <c r="M39" s="52"/>
      <c r="N39" s="52"/>
      <c r="O39" s="52"/>
      <c r="P39" s="56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</row>
    <row r="40" spans="1:30" ht="9" customHeight="1" x14ac:dyDescent="0.2">
      <c r="B40" s="8"/>
      <c r="C40" s="8"/>
      <c r="D40" s="8"/>
      <c r="E40" s="3"/>
      <c r="F40" s="3"/>
      <c r="H40" s="4"/>
      <c r="I40" s="4"/>
      <c r="J40" s="4"/>
      <c r="K40" s="1"/>
      <c r="L40" s="4"/>
      <c r="M40" s="4"/>
      <c r="N40" s="4"/>
      <c r="O40" s="4"/>
      <c r="P40" s="4"/>
      <c r="Q40" s="4"/>
      <c r="R40" s="4"/>
      <c r="S40" s="4"/>
      <c r="T40" s="14"/>
      <c r="U40" s="14"/>
      <c r="V40" s="4"/>
      <c r="W40" s="4"/>
      <c r="X40" s="4"/>
      <c r="Y40" s="4"/>
      <c r="Z40" s="4"/>
      <c r="AA40" s="4"/>
      <c r="AB40" s="4"/>
      <c r="AC40" s="4"/>
      <c r="AD40" s="4"/>
    </row>
    <row r="41" spans="1:30" ht="16" customHeight="1" x14ac:dyDescent="0.2">
      <c r="B41" s="2" t="s">
        <v>3</v>
      </c>
      <c r="E41" s="2" t="s">
        <v>61</v>
      </c>
      <c r="W41" s="66" t="s">
        <v>22</v>
      </c>
      <c r="X41" s="66"/>
      <c r="Y41" s="66"/>
      <c r="Z41" s="66"/>
      <c r="AA41" s="66" t="s">
        <v>4</v>
      </c>
      <c r="AB41" s="66"/>
      <c r="AC41" s="66"/>
      <c r="AD41" s="66"/>
    </row>
    <row r="42" spans="1:30" ht="16" customHeight="1" x14ac:dyDescent="0.2">
      <c r="E42" s="2" t="s">
        <v>60</v>
      </c>
      <c r="W42" s="67"/>
      <c r="X42" s="67"/>
      <c r="Y42" s="67"/>
      <c r="Z42" s="67"/>
      <c r="AA42" s="67"/>
      <c r="AB42" s="67"/>
      <c r="AC42" s="67"/>
      <c r="AD42" s="67"/>
    </row>
    <row r="43" spans="1:30" ht="16" customHeight="1" x14ac:dyDescent="0.2">
      <c r="E43" s="4" t="s">
        <v>62</v>
      </c>
      <c r="W43" s="68"/>
      <c r="X43" s="68"/>
      <c r="Y43" s="68"/>
      <c r="Z43" s="68"/>
      <c r="AA43" s="68"/>
      <c r="AB43" s="68"/>
      <c r="AC43" s="68"/>
      <c r="AD43" s="68"/>
    </row>
    <row r="44" spans="1:30" ht="16" customHeight="1" x14ac:dyDescent="0.2">
      <c r="E44" s="4" t="s">
        <v>51</v>
      </c>
      <c r="W44" s="69"/>
      <c r="X44" s="69"/>
      <c r="Y44" s="69"/>
      <c r="Z44" s="69"/>
      <c r="AA44" s="69"/>
      <c r="AB44" s="69"/>
      <c r="AC44" s="69"/>
      <c r="AD44" s="69"/>
    </row>
    <row r="45" spans="1:30" ht="16" customHeight="1" x14ac:dyDescent="0.2">
      <c r="E45" s="4" t="s">
        <v>50</v>
      </c>
      <c r="W45" s="70"/>
      <c r="X45" s="70"/>
      <c r="Y45" s="70"/>
      <c r="Z45" s="70"/>
      <c r="AA45" s="70"/>
      <c r="AB45" s="70"/>
      <c r="AC45" s="70"/>
      <c r="AD45" s="70"/>
    </row>
    <row r="46" spans="1:30" ht="4" customHeight="1" x14ac:dyDescent="0.2"/>
    <row r="47" spans="1:30" ht="3" hidden="1" customHeight="1" x14ac:dyDescent="0.2">
      <c r="A47" s="10"/>
    </row>
  </sheetData>
  <sheetProtection algorithmName="SHA-512" hashValue="/2ZxbQ3Vh8VF5V+bHZRWWOMhImMBdo+jbAb00zLAeiyWg3IddiXH1VW+s+b6ZyK1eS47ls+6YBHHcGTZrzQYCQ==" saltValue="WVei/QcIvq4nMn6gh7TVTQ==" spinCount="100000" sheet="1" objects="1" scenarios="1"/>
  <mergeCells count="97">
    <mergeCell ref="E38:H38"/>
    <mergeCell ref="K38:O38"/>
    <mergeCell ref="Q38:AD38"/>
    <mergeCell ref="E34:H34"/>
    <mergeCell ref="B36:D39"/>
    <mergeCell ref="E39:H39"/>
    <mergeCell ref="J39:O39"/>
    <mergeCell ref="E37:H37"/>
    <mergeCell ref="J37:Y37"/>
    <mergeCell ref="J34:AD34"/>
    <mergeCell ref="E35:H35"/>
    <mergeCell ref="J35:AD35"/>
    <mergeCell ref="Q39:AD39"/>
    <mergeCell ref="P38:P39"/>
    <mergeCell ref="Z36:AD37"/>
    <mergeCell ref="W42:Z44"/>
    <mergeCell ref="AA42:AD44"/>
    <mergeCell ref="W45:Z45"/>
    <mergeCell ref="AA45:AD45"/>
    <mergeCell ref="E27:H27"/>
    <mergeCell ref="J27:Y27"/>
    <mergeCell ref="Z27:AD27"/>
    <mergeCell ref="E30:H30"/>
    <mergeCell ref="J30:O30"/>
    <mergeCell ref="E28:H28"/>
    <mergeCell ref="E32:H32"/>
    <mergeCell ref="K32:N32"/>
    <mergeCell ref="P32:S32"/>
    <mergeCell ref="U32:X32"/>
    <mergeCell ref="Y32:AD32"/>
    <mergeCell ref="E36:H36"/>
    <mergeCell ref="Q30:AD30"/>
    <mergeCell ref="P29:P30"/>
    <mergeCell ref="Z28:AD28"/>
    <mergeCell ref="W41:Z41"/>
    <mergeCell ref="AA41:AD41"/>
    <mergeCell ref="J36:Y36"/>
    <mergeCell ref="J33:AD33"/>
    <mergeCell ref="K21:AD21"/>
    <mergeCell ref="J28:Y28"/>
    <mergeCell ref="J24:AD24"/>
    <mergeCell ref="E29:H29"/>
    <mergeCell ref="K29:O29"/>
    <mergeCell ref="Q29:AD29"/>
    <mergeCell ref="K23:N23"/>
    <mergeCell ref="P23:S23"/>
    <mergeCell ref="T23:AD23"/>
    <mergeCell ref="J25:AD25"/>
    <mergeCell ref="E26:H26"/>
    <mergeCell ref="J26:AD26"/>
    <mergeCell ref="E24:H24"/>
    <mergeCell ref="E25:H25"/>
    <mergeCell ref="J15:AD15"/>
    <mergeCell ref="Z17:AD18"/>
    <mergeCell ref="J20:O20"/>
    <mergeCell ref="E18:H18"/>
    <mergeCell ref="J18:Y18"/>
    <mergeCell ref="J16:AD16"/>
    <mergeCell ref="Q20:AD20"/>
    <mergeCell ref="P19:P20"/>
    <mergeCell ref="J17:Y17"/>
    <mergeCell ref="K19:O19"/>
    <mergeCell ref="Q19:AD19"/>
    <mergeCell ref="E20:H20"/>
    <mergeCell ref="B9:H9"/>
    <mergeCell ref="J9:AD9"/>
    <mergeCell ref="J12:Y12"/>
    <mergeCell ref="Z12:AD12"/>
    <mergeCell ref="E14:H14"/>
    <mergeCell ref="J14:AD14"/>
    <mergeCell ref="J10:Y10"/>
    <mergeCell ref="Z10:AD10"/>
    <mergeCell ref="B11:H11"/>
    <mergeCell ref="J11:Y11"/>
    <mergeCell ref="Z11:AD11"/>
    <mergeCell ref="B10:H10"/>
    <mergeCell ref="B12:H12"/>
    <mergeCell ref="U1:W1"/>
    <mergeCell ref="Y1:Z1"/>
    <mergeCell ref="AB1:AC1"/>
    <mergeCell ref="S2:AD2"/>
    <mergeCell ref="C4:AC4"/>
    <mergeCell ref="E33:H33"/>
    <mergeCell ref="E19:H19"/>
    <mergeCell ref="E23:H23"/>
    <mergeCell ref="E21:H21"/>
    <mergeCell ref="B14:D14"/>
    <mergeCell ref="B15:D17"/>
    <mergeCell ref="B18:D21"/>
    <mergeCell ref="E17:H17"/>
    <mergeCell ref="E16:H16"/>
    <mergeCell ref="E15:H15"/>
    <mergeCell ref="B27:D30"/>
    <mergeCell ref="B33:D35"/>
    <mergeCell ref="B32:D32"/>
    <mergeCell ref="B23:D23"/>
    <mergeCell ref="B24:D26"/>
  </mergeCells>
  <phoneticPr fontId="1"/>
  <conditionalFormatting sqref="J23:N23 T23:AD23">
    <cfRule type="expression" dxfId="17" priority="11">
      <formula>AND(COUNTIF($J$23:$AD$23,"☑")=1,$O$23="☑")</formula>
    </cfRule>
  </conditionalFormatting>
  <conditionalFormatting sqref="J32:N32 T32:AD32">
    <cfRule type="expression" dxfId="16" priority="16">
      <formula>AND(COUNTIF($J$32:$AD$32,"☑")=1,$O$32="☑")</formula>
    </cfRule>
  </conditionalFormatting>
  <conditionalFormatting sqref="J32:S32 Y32:AD32">
    <cfRule type="expression" dxfId="15" priority="44">
      <formula>AND(COUNTIF($J$32:$AD$32,"☑")=1,$T$32="☑")</formula>
    </cfRule>
  </conditionalFormatting>
  <conditionalFormatting sqref="J21:AD21">
    <cfRule type="expression" dxfId="14" priority="2">
      <formula>$J$21&lt;&gt;"☑"</formula>
    </cfRule>
  </conditionalFormatting>
  <conditionalFormatting sqref="J23:AD26 J27:Y28 K29 Q29:AD30 J30">
    <cfRule type="expression" dxfId="13" priority="4">
      <formula>COUNTIF($J$23:$AD$23,"☑")&lt;&gt;1</formula>
    </cfRule>
  </conditionalFormatting>
  <conditionalFormatting sqref="J24:AD28 K29 Q29:AD30 J30">
    <cfRule type="expression" dxfId="12" priority="12">
      <formula>AND(COUNTIF($J$23:$AD$23,"☑")=1,$O$23&lt;&gt;"☑")</formula>
    </cfRule>
  </conditionalFormatting>
  <conditionalFormatting sqref="J32:AD35 J36:Y37 K38 Q38:AD39 J39">
    <cfRule type="expression" dxfId="11" priority="13">
      <formula>COUNTIF($J$32:$AD$32,"☑")&lt;&gt;1</formula>
    </cfRule>
  </conditionalFormatting>
  <conditionalFormatting sqref="J33:AD37 K38 Q38:AD39 J39">
    <cfRule type="expression" dxfId="10" priority="57">
      <formula>AND(COUNTIF($J$32:$AD$32,"☑")=1,$T$32&lt;&gt;"☑")</formula>
    </cfRule>
  </conditionalFormatting>
  <conditionalFormatting sqref="O23:AD23">
    <cfRule type="expression" dxfId="9" priority="10">
      <formula>AND(COUNTIF($J$23:$AD$23,"☑")=1,$J$23="☑")</formula>
    </cfRule>
  </conditionalFormatting>
  <conditionalFormatting sqref="O32:AD32">
    <cfRule type="expression" dxfId="8" priority="15">
      <formula>AND(COUNTIF($J$32:$AD$32,"☑")=1,$J$32="☑")</formula>
    </cfRule>
  </conditionalFormatting>
  <conditionalFormatting sqref="S2">
    <cfRule type="expression" dxfId="7" priority="1">
      <formula>LEFT(S2,2)="存在"</formula>
    </cfRule>
  </conditionalFormatting>
  <dataValidations count="11">
    <dataValidation type="custom" imeMode="disabled" allowBlank="1" showInputMessage="1" showErrorMessage="1" errorTitle="数字項目" error="13桁の数字で入力してください" sqref="J10:Y10" xr:uid="{CB389706-0159-4757-975C-B504FCD7B8F2}">
      <formula1>AND(LEN(J10)=13,ISNUMBER(VALUE(J10)))</formula1>
    </dataValidation>
    <dataValidation type="custom" imeMode="disabled" operator="equal" allowBlank="1" showInputMessage="1" showErrorMessage="1" errorTitle="郵便番号" error="&quot;999-9999&quot;のように3桁ハイフン4桁の形式で入力してください" sqref="K29:O29 K38:O38 K19:O19" xr:uid="{C29AD646-200B-49C1-BCDD-3C309F3F4238}">
      <formula1>AND(LEN(K19)=8,ISNUMBER(VALUE(LEFT(K19,3))),MID(K19,4,1)="-",ISNUMBER(VALUE(RIGHT(K19,4))))</formula1>
    </dataValidation>
    <dataValidation type="list" allowBlank="1" showInputMessage="1" showErrorMessage="1" sqref="J21 J23 O23 J32 O32 T32" xr:uid="{FBFB12DE-5329-429A-8F90-DC39F8381229}">
      <formula1>"□,☑"</formula1>
    </dataValidation>
    <dataValidation type="textLength" imeMode="disabled" allowBlank="1" showInputMessage="1" showErrorMessage="1" errorTitle="電話番号" error="数字のみ10桁～11桁またはハイフンで繋いだ形式12桁～13桁で入力してください（999-9999-9999など）" sqref="J20:O20 J30:O30 J39:O39" xr:uid="{929DFFAB-891E-4906-8A03-B1E722BC62A6}">
      <formula1>10</formula1>
      <formula2>13</formula2>
    </dataValidation>
    <dataValidation type="textLength" imeMode="disabled" operator="lessThanOrEqual" allowBlank="1" showInputMessage="1" showErrorMessage="1" errorTitle="日環協会員番号" error="半角英数８文字以内で入力してください" sqref="J12:Y12" xr:uid="{4958D266-958C-4A0E-A3BE-4EC9CAFA9FBC}">
      <formula1>8</formula1>
    </dataValidation>
    <dataValidation type="textLength" imeMode="disabled" operator="lessThanOrEqual" allowBlank="1" showInputMessage="1" showErrorMessage="1" errorTitle="略称" error="半角英数２４文字以内で入力してください" sqref="J11:Y11" xr:uid="{1C54DE43-4AF6-497A-A75B-162B1E3EA141}">
      <formula1>24</formula1>
    </dataValidation>
    <dataValidation type="whole" imeMode="disabled" allowBlank="1" showInputMessage="1" showErrorMessage="1" errorTitle="西暦年" error="年(西暦)４桁で入力してください" sqref="U1" xr:uid="{6A95E574-5594-4F6F-B4F8-BDD6BBA0399C}">
      <formula1>2000</formula1>
      <formula2>3000</formula2>
    </dataValidation>
    <dataValidation type="whole" imeMode="disabled" allowBlank="1" showInputMessage="1" showErrorMessage="1" errorTitle="月" error="月を入力してください" sqref="Y1:Z1" xr:uid="{376E6A0C-B5E0-482A-823E-70B212928A94}">
      <formula1>1</formula1>
      <formula2>12</formula2>
    </dataValidation>
    <dataValidation type="whole" imeMode="disabled" allowBlank="1" showInputMessage="1" showErrorMessage="1" errorTitle="日" error="日を入力してください" sqref="AB1:AC1" xr:uid="{66C1BB04-65FA-4F1D-A848-15E800C72019}">
      <formula1>1</formula1>
      <formula2>31</formula2>
    </dataValidation>
    <dataValidation imeMode="disabled" allowBlank="1" showInputMessage="1" showErrorMessage="1" sqref="J18:Y18 J28:Y28 J37:Y37" xr:uid="{E9FF3AAF-48BD-420A-A18A-DE2CF8DC598D}"/>
    <dataValidation imeMode="on" allowBlank="1" showInputMessage="1" showErrorMessage="1" sqref="K21 J20:O20 Q19:AD20 Z10:Z12 AA10:AD10 J9:AD9 J30:O30 Q29:AD30 J39:O39 Q38:AD39 J14:AD18 J24:AD28 J33:AD36 J37:Y37" xr:uid="{FEB1804C-4EC1-4CB1-94FB-CD1001AD5B66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E1316-2AAE-41E6-A4BA-5220C40BD8E3}">
  <dimension ref="A1:AD40"/>
  <sheetViews>
    <sheetView showGridLines="0" zoomScaleNormal="100" zoomScaleSheetLayoutView="100" workbookViewId="0">
      <selection activeCell="J18" sqref="J18:AD18"/>
    </sheetView>
  </sheetViews>
  <sheetFormatPr defaultColWidth="3.08984375" defaultRowHeight="18.75" customHeight="1" x14ac:dyDescent="0.2"/>
  <cols>
    <col min="1" max="1" width="0.81640625" style="2" customWidth="1"/>
    <col min="2" max="4" width="3.6328125" style="2" customWidth="1"/>
    <col min="5" max="8" width="3.26953125" style="2" customWidth="1"/>
    <col min="9" max="9" width="2.1796875" style="2" customWidth="1"/>
    <col min="10" max="30" width="3" style="2" customWidth="1"/>
    <col min="31" max="31" width="0.81640625" style="2" customWidth="1"/>
    <col min="32" max="16384" width="3.08984375" style="2"/>
  </cols>
  <sheetData>
    <row r="1" spans="1:30" ht="16" customHeight="1" x14ac:dyDescent="0.2">
      <c r="B1" s="2" t="str">
        <f>'１．入会申込書'!B1</f>
        <v>一般社団法人</v>
      </c>
      <c r="T1" s="3" t="str">
        <f>'１．入会申込書'!T1</f>
        <v>申請日</v>
      </c>
      <c r="U1" s="81" t="str">
        <f>IF('１．入会申込書'!U1=0,"",'１．入会申込書'!U1)</f>
        <v/>
      </c>
      <c r="V1" s="81"/>
      <c r="W1" s="81"/>
      <c r="X1" s="4" t="str">
        <f>'１．入会申込書'!X1</f>
        <v>年</v>
      </c>
      <c r="Y1" s="81" t="str">
        <f>IF('１．入会申込書'!Y1=0,"",'１．入会申込書'!Y1)</f>
        <v/>
      </c>
      <c r="Z1" s="81"/>
      <c r="AA1" s="4" t="str">
        <f>'１．入会申込書'!AA1</f>
        <v>月</v>
      </c>
      <c r="AB1" s="81" t="str">
        <f>IF('１．入会申込書'!AB1=0,"",'１．入会申込書'!AB1)</f>
        <v/>
      </c>
      <c r="AC1" s="81"/>
      <c r="AD1" s="4" t="str">
        <f>'１．入会申込書'!AD1</f>
        <v>日</v>
      </c>
    </row>
    <row r="2" spans="1:30" ht="16" customHeight="1" x14ac:dyDescent="0.2">
      <c r="B2" s="2" t="str">
        <f>'１．入会申込書'!B2</f>
        <v>日本ＥＤＤ認証推進協議会</v>
      </c>
      <c r="S2" s="47" t="str">
        <f>'１．入会申込書'!S2:AD2</f>
        <v/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16" customHeight="1" x14ac:dyDescent="0.2">
      <c r="B3" s="2" t="s">
        <v>26</v>
      </c>
    </row>
    <row r="4" spans="1:30" ht="20" customHeight="1" x14ac:dyDescent="0.2">
      <c r="C4" s="49" t="s">
        <v>39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"/>
    </row>
    <row r="5" spans="1:30" ht="4" customHeight="1" x14ac:dyDescent="0.2"/>
    <row r="6" spans="1:30" ht="16" customHeight="1" x14ac:dyDescent="0.2">
      <c r="B6" s="6" t="str">
        <f>'１．入会申込書'!B6</f>
        <v>今般、標題に関して、以下の通り申し込みます。</v>
      </c>
    </row>
    <row r="7" spans="1:30" ht="16" customHeight="1" x14ac:dyDescent="0.2">
      <c r="B7" s="6" t="str">
        <f>'１．入会申込書'!B7</f>
        <v>なお、申し込みに当っては、貴法人および当該のサービス利用に関する諸規約を遵守致します。</v>
      </c>
    </row>
    <row r="8" spans="1:30" ht="16" customHeight="1" x14ac:dyDescent="0.2">
      <c r="B8" s="7" t="str">
        <f>"&lt;お願い&gt;同時に複数名の登録を行う場合は、お手数ですが利用権追加用の申込書も作成願います。"</f>
        <v>&lt;お願い&gt;同時に複数名の登録を行う場合は、お手数ですが利用権追加用の申込書も作成願います。</v>
      </c>
    </row>
    <row r="9" spans="1:30" ht="24" customHeight="1" x14ac:dyDescent="0.2">
      <c r="A9" s="2" t="s">
        <v>19</v>
      </c>
      <c r="B9" s="50" t="str">
        <f>'１．入会申込書'!B9</f>
        <v>　法人商号（正式表記）</v>
      </c>
      <c r="C9" s="50"/>
      <c r="D9" s="50"/>
      <c r="E9" s="50"/>
      <c r="F9" s="50"/>
      <c r="G9" s="50"/>
      <c r="H9" s="50"/>
      <c r="I9" s="15" t="s">
        <v>2</v>
      </c>
      <c r="J9" s="80" t="str">
        <f>IF('１．入会申込書'!J9=0,"",'１．入会申込書'!J9)</f>
        <v/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 ht="24" customHeight="1" x14ac:dyDescent="0.2">
      <c r="A10" s="2" t="s">
        <v>19</v>
      </c>
      <c r="B10" s="50" t="str">
        <f>'１．入会申込書'!B10</f>
        <v>　法人番号（数字のみ）</v>
      </c>
      <c r="C10" s="50"/>
      <c r="D10" s="50"/>
      <c r="E10" s="50"/>
      <c r="F10" s="50"/>
      <c r="G10" s="50"/>
      <c r="H10" s="50"/>
      <c r="I10" s="15" t="s">
        <v>2</v>
      </c>
      <c r="J10" s="80" t="str">
        <f>IF('１．入会申込書'!J10=0,"",'１．入会申込書'!J10)</f>
        <v/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4" customHeight="1" x14ac:dyDescent="0.2">
      <c r="A11" s="2" t="s">
        <v>19</v>
      </c>
      <c r="B11" s="8"/>
      <c r="C11" s="8"/>
      <c r="D11" s="8"/>
      <c r="E11" s="3"/>
      <c r="F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4"/>
      <c r="T11" s="1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4" customHeight="1" x14ac:dyDescent="0.2">
      <c r="A12" s="2" t="s">
        <v>19</v>
      </c>
      <c r="B12" s="30" t="s">
        <v>82</v>
      </c>
      <c r="C12" s="30"/>
      <c r="D12" s="31"/>
      <c r="E12" s="29" t="s">
        <v>69</v>
      </c>
      <c r="F12" s="29"/>
      <c r="G12" s="29"/>
      <c r="H12" s="29"/>
      <c r="I12" s="16" t="s">
        <v>2</v>
      </c>
      <c r="J12" s="61" t="str">
        <f>IF(COUNTIF('１．入会申込書'!J32:AD32,"☑")=0,"",IF(OR(AND(COUNTIF('１．入会申込書'!J32:AD32,"☑")=1,'１．入会申込書'!J32="☑"),AND(AND(COUNTIF('１．入会申込書'!J32:AD32,"☑")=1,'１．入会申込書'!O32="☑"),AND(COUNTIF('１．入会申込書'!J23:AD23,"☑")=1,'１．入会申込書'!J23="☑"))),IF('１．入会申込書'!J14="","",'１．入会申込書'!J14),IF(AND(AND(COUNTIF('１．入会申込書'!J32:AD32,"☑")=1,'１．入会申込書'!O32="☑"),AND(COUNTIF('１．入会申込書'!J23:AD23,"☑")=1,'１．入会申込書'!O23="☑")),IF('１．入会申込書'!J24="","",'１．入会申込書'!J24),IF(AND(COUNTIF('１．入会申込書'!J32:AD32,"☑")=1,'１．入会申込書'!T32="☑"),IF('１．入会申込書'!J33="","",'１．入会申込書'!J33),"入会申込書②③入力選択欄エラー!!"))))</f>
        <v/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24" customHeight="1" x14ac:dyDescent="0.2">
      <c r="A13" s="2" t="s">
        <v>19</v>
      </c>
      <c r="B13" s="73"/>
      <c r="C13" s="73"/>
      <c r="D13" s="74"/>
      <c r="E13" s="29" t="s">
        <v>70</v>
      </c>
      <c r="F13" s="29"/>
      <c r="G13" s="29"/>
      <c r="H13" s="29"/>
      <c r="I13" s="16" t="s">
        <v>2</v>
      </c>
      <c r="J13" s="61" t="str">
        <f>IF(COUNTIF('１．入会申込書'!J32:AD32,"☑")=0,"",IF(OR(AND(COUNTIF('１．入会申込書'!J32:AD32,"☑")=1,'１．入会申込書'!J32="☑"),AND(AND(COUNTIF('１．入会申込書'!J32:AD32,"☑")=1,'１．入会申込書'!O32="☑"),AND(COUNTIF('１．入会申込書'!J23:AD23,"☑")=1,'１．入会申込書'!J23="☑"))),IF('１．入会申込書'!J15="","",'１．入会申込書'!J15),IF(AND(AND(COUNTIF('１．入会申込書'!J32:AD32,"☑")=1,'１．入会申込書'!O32="☑"),AND(COUNTIF('１．入会申込書'!J23:AD23,"☑")=1,'１．入会申込書'!O23="☑")),IF('１．入会申込書'!J25="","",'１．入会申込書'!J25),IF(AND(COUNTIF('１．入会申込書'!J32:AD32,"☑")=1,'１．入会申込書'!T32="☑"),IF('１．入会申込書'!J34="","",'１．入会申込書'!J34),"入会申込書②③入力選択欄エラー!!"))))</f>
        <v/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24" customHeight="1" x14ac:dyDescent="0.2">
      <c r="A14" s="2" t="s">
        <v>19</v>
      </c>
      <c r="B14" s="73"/>
      <c r="C14" s="73"/>
      <c r="D14" s="74"/>
      <c r="E14" s="29" t="s">
        <v>71</v>
      </c>
      <c r="F14" s="29"/>
      <c r="G14" s="29"/>
      <c r="H14" s="29"/>
      <c r="I14" s="16" t="s">
        <v>2</v>
      </c>
      <c r="J14" s="61" t="str">
        <f>IF(COUNTIF('１．入会申込書'!J32:AD32,"☑")=0,"",IF(OR(AND(COUNTIF('１．入会申込書'!J32:AD32,"☑")=1,'１．入会申込書'!J32="☑"),AND(AND(COUNTIF('１．入会申込書'!J32:AD32,"☑")=1,'１．入会申込書'!O32="☑"),AND(COUNTIF('１．入会申込書'!J23:AD23,"☑")=1,'１．入会申込書'!J23="☑"))),IF('１．入会申込書'!J16="","",'１．入会申込書'!J16),IF(AND(AND(COUNTIF('１．入会申込書'!J32:AD32,"☑")=1,'１．入会申込書'!O32="☑"),AND(COUNTIF('１．入会申込書'!J23:AD23,"☑")=1,'１．入会申込書'!O23="☑")),IF('１．入会申込書'!J26="","",'１．入会申込書'!J26),IF(AND(COUNTIF('１．入会申込書'!J32:AD32,"☑")=1,'１．入会申込書'!T32="☑"),IF('１．入会申込書'!J35="","",'１．入会申込書'!J35),"入会申込書②③入力選択欄エラー!!"))))</f>
        <v/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ht="24" customHeight="1" x14ac:dyDescent="0.2">
      <c r="A15" s="2" t="s">
        <v>19</v>
      </c>
      <c r="B15" s="73"/>
      <c r="C15" s="73"/>
      <c r="D15" s="74"/>
      <c r="E15" s="29" t="s">
        <v>72</v>
      </c>
      <c r="F15" s="29"/>
      <c r="G15" s="29"/>
      <c r="H15" s="29"/>
      <c r="I15" s="16" t="s">
        <v>2</v>
      </c>
      <c r="J15" s="61" t="str">
        <f>IF(COUNTIF('１．入会申込書'!J32:AD32,"☑")=0,"",IF(OR(AND(COUNTIF('１．入会申込書'!J32:AD32,"☑")=1,'１．入会申込書'!J32="☑"),AND(AND(COUNTIF('１．入会申込書'!J32:AD32,"☑")=1,'１．入会申込書'!O32="☑"),AND(COUNTIF('１．入会申込書'!J23:AD23,"☑")=1,'１．入会申込書'!J23="☑"))),IF('１．入会申込書'!J17="","",'１．入会申込書'!J17),IF(AND(AND(COUNTIF('１．入会申込書'!J32:AD32,"☑")=1,'１．入会申込書'!O32="☑"),AND(COUNTIF('１．入会申込書'!J23:AD23,"☑")=1,'１．入会申込書'!O23="☑")),IF('１．入会申込書'!J27="","",'１．入会申込書'!J27),IF(AND(COUNTIF('１．入会申込書'!J32:AD32,"☑")=1,'１．入会申込書'!T32="☑"),IF('１．入会申込書'!J36="","",'１．入会申込書'!J36),"入会申込書②③入力選択欄エラー!!"))))</f>
        <v/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82"/>
      <c r="AA15" s="82"/>
      <c r="AB15" s="82"/>
      <c r="AC15" s="82"/>
      <c r="AD15" s="82"/>
    </row>
    <row r="16" spans="1:30" ht="24" customHeight="1" x14ac:dyDescent="0.2">
      <c r="A16" s="2" t="s">
        <v>19</v>
      </c>
      <c r="B16" s="75"/>
      <c r="C16" s="75"/>
      <c r="D16" s="76"/>
      <c r="E16" s="29" t="s">
        <v>73</v>
      </c>
      <c r="F16" s="29"/>
      <c r="G16" s="29"/>
      <c r="H16" s="29"/>
      <c r="I16" s="16" t="s">
        <v>2</v>
      </c>
      <c r="J16" s="61" t="str">
        <f>IF(COUNTIF('１．入会申込書'!J32:AD32,"☑")=0,"",IF(OR(AND(COUNTIF('１．入会申込書'!J32:AD32,"☑")=1,'１．入会申込書'!J32="☑"),AND(AND(COUNTIF('１．入会申込書'!J32:AD32,"☑")=1,'１．入会申込書'!O32="☑"),AND(COUNTIF('１．入会申込書'!J23:AD23,"☑")=1,'１．入会申込書'!J23="☑"))),IF('１．入会申込書'!J18="","",'１．入会申込書'!J18),IF(AND(AND(COUNTIF('１．入会申込書'!J32:AD32,"☑")=1,'１．入会申込書'!O32="☑"),AND(COUNTIF('１．入会申込書'!J23:AD23,"☑")=1,'１．入会申込書'!O23="☑")),IF('１．入会申込書'!J28="","",'１．入会申込書'!J28),IF(AND(COUNTIF('１．入会申込書'!J32:AD32,"☑")=1,'１．入会申込書'!T32="☑"),IF('１．入会申込書'!J37="","",'１．入会申込書'!J37),"入会申込書②③入力選択欄エラー!!"))))</f>
        <v/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0" ht="4" customHeight="1" x14ac:dyDescent="0.2">
      <c r="A17" s="2" t="s">
        <v>19</v>
      </c>
      <c r="B17" s="8"/>
      <c r="C17" s="8"/>
      <c r="D17" s="8"/>
      <c r="E17" s="3"/>
      <c r="F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4"/>
      <c r="T17" s="1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8" customHeight="1" x14ac:dyDescent="0.2">
      <c r="B18" s="30" t="s">
        <v>83</v>
      </c>
      <c r="C18" s="30"/>
      <c r="D18" s="31"/>
      <c r="E18" s="29" t="s">
        <v>69</v>
      </c>
      <c r="F18" s="29"/>
      <c r="G18" s="29"/>
      <c r="H18" s="29"/>
      <c r="I18" s="16" t="s">
        <v>2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ht="28" customHeight="1" x14ac:dyDescent="0.2">
      <c r="B19" s="73"/>
      <c r="C19" s="73"/>
      <c r="D19" s="74"/>
      <c r="E19" s="29" t="s">
        <v>70</v>
      </c>
      <c r="F19" s="29"/>
      <c r="G19" s="29"/>
      <c r="H19" s="29"/>
      <c r="I19" s="16" t="s">
        <v>2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ht="28" customHeight="1" x14ac:dyDescent="0.2">
      <c r="B20" s="73"/>
      <c r="C20" s="73"/>
      <c r="D20" s="74"/>
      <c r="E20" s="29" t="s">
        <v>71</v>
      </c>
      <c r="F20" s="29"/>
      <c r="G20" s="29"/>
      <c r="H20" s="29"/>
      <c r="I20" s="16" t="s">
        <v>2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ht="28" customHeight="1" x14ac:dyDescent="0.2">
      <c r="A21" s="2" t="s">
        <v>19</v>
      </c>
      <c r="B21" s="73"/>
      <c r="C21" s="73"/>
      <c r="D21" s="74"/>
      <c r="E21" s="28" t="s">
        <v>47</v>
      </c>
      <c r="F21" s="28"/>
      <c r="G21" s="28"/>
      <c r="H21" s="28"/>
      <c r="I21" s="17" t="s">
        <v>2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55" t="s">
        <v>6</v>
      </c>
      <c r="AA21" s="55"/>
      <c r="AB21" s="55"/>
      <c r="AC21" s="55"/>
      <c r="AD21" s="55"/>
    </row>
    <row r="22" spans="1:30" ht="28" customHeight="1" x14ac:dyDescent="0.2">
      <c r="A22" s="2" t="s">
        <v>19</v>
      </c>
      <c r="B22" s="73"/>
      <c r="C22" s="73"/>
      <c r="D22" s="74"/>
      <c r="E22" s="29" t="s">
        <v>48</v>
      </c>
      <c r="F22" s="29"/>
      <c r="G22" s="29"/>
      <c r="H22" s="29"/>
      <c r="I22" s="16" t="s">
        <v>2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ht="28" customHeight="1" x14ac:dyDescent="0.2">
      <c r="A23" s="2" t="s">
        <v>19</v>
      </c>
      <c r="B23" s="73"/>
      <c r="C23" s="73"/>
      <c r="D23" s="74"/>
      <c r="E23" s="29" t="s">
        <v>44</v>
      </c>
      <c r="F23" s="29"/>
      <c r="G23" s="29"/>
      <c r="H23" s="29"/>
      <c r="I23" s="16" t="s">
        <v>2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ht="28" customHeight="1" x14ac:dyDescent="0.2">
      <c r="A24" s="2" t="s">
        <v>19</v>
      </c>
      <c r="B24" s="73"/>
      <c r="C24" s="73"/>
      <c r="D24" s="74"/>
      <c r="E24" s="29" t="s">
        <v>10</v>
      </c>
      <c r="F24" s="29"/>
      <c r="G24" s="29"/>
      <c r="H24" s="29"/>
      <c r="I24" s="16" t="s">
        <v>2</v>
      </c>
      <c r="J24" s="52"/>
      <c r="K24" s="52"/>
      <c r="L24" s="52"/>
      <c r="M24" s="52"/>
      <c r="N24" s="52"/>
      <c r="O24" s="52"/>
      <c r="P24" s="52"/>
      <c r="Q24" s="83" t="s">
        <v>52</v>
      </c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28" customHeight="1" x14ac:dyDescent="0.2">
      <c r="A25" s="2" t="s">
        <v>19</v>
      </c>
      <c r="B25" s="73"/>
      <c r="C25" s="73"/>
      <c r="D25" s="74"/>
      <c r="E25" s="29" t="s">
        <v>9</v>
      </c>
      <c r="F25" s="29"/>
      <c r="G25" s="29"/>
      <c r="H25" s="29"/>
      <c r="I25" s="16" t="s">
        <v>2</v>
      </c>
      <c r="J25" s="18" t="s">
        <v>15</v>
      </c>
      <c r="K25" s="78" t="s">
        <v>31</v>
      </c>
      <c r="L25" s="78"/>
      <c r="M25" s="78"/>
      <c r="N25" s="78"/>
      <c r="O25" s="78"/>
      <c r="P25" s="78"/>
      <c r="Q25" s="79" t="s">
        <v>49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ht="28" customHeight="1" x14ac:dyDescent="0.2">
      <c r="A26" s="2" t="s">
        <v>19</v>
      </c>
      <c r="B26" s="73"/>
      <c r="C26" s="73"/>
      <c r="D26" s="74"/>
      <c r="E26" s="29" t="s">
        <v>21</v>
      </c>
      <c r="F26" s="29"/>
      <c r="G26" s="29"/>
      <c r="H26" s="29"/>
      <c r="I26" s="16" t="s">
        <v>2</v>
      </c>
      <c r="J26" s="11" t="s">
        <v>8</v>
      </c>
      <c r="K26" s="84" t="str">
        <f>"サービスの「電子証明書の取り扱いに関する同意事項」"&amp;IF(J26&lt;&gt;"☑","を確認し、☑して下さい","の内容に同意します")</f>
        <v>サービスの「電子証明書の取り扱いに関する同意事項」を確認し、☑して下さい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ht="28" customHeight="1" x14ac:dyDescent="0.2">
      <c r="A27" s="2" t="s">
        <v>19</v>
      </c>
      <c r="B27" s="73"/>
      <c r="C27" s="73"/>
      <c r="D27" s="74"/>
      <c r="E27" s="85" t="s">
        <v>12</v>
      </c>
      <c r="F27" s="85"/>
      <c r="G27" s="85"/>
      <c r="H27" s="85"/>
      <c r="I27" s="19" t="s">
        <v>2</v>
      </c>
      <c r="J27" s="12" t="s">
        <v>8</v>
      </c>
      <c r="K27" s="86" t="s">
        <v>13</v>
      </c>
      <c r="L27" s="86"/>
      <c r="M27" s="86"/>
      <c r="N27" s="86"/>
      <c r="O27" s="86"/>
      <c r="P27" s="86"/>
      <c r="Q27" s="13" t="s">
        <v>8</v>
      </c>
      <c r="R27" s="86" t="s">
        <v>17</v>
      </c>
      <c r="S27" s="86"/>
      <c r="T27" s="86"/>
      <c r="U27" s="86"/>
      <c r="V27" s="86"/>
      <c r="W27" s="86"/>
      <c r="X27" s="87" t="s">
        <v>35</v>
      </c>
      <c r="Y27" s="88"/>
      <c r="Z27" s="88"/>
      <c r="AA27" s="88"/>
      <c r="AB27" s="88"/>
      <c r="AC27" s="88"/>
      <c r="AD27" s="88"/>
    </row>
    <row r="28" spans="1:30" ht="28" customHeight="1" x14ac:dyDescent="0.2">
      <c r="A28" s="2" t="s">
        <v>19</v>
      </c>
      <c r="B28" s="73"/>
      <c r="C28" s="73"/>
      <c r="D28" s="74"/>
      <c r="E28" s="30" t="s">
        <v>32</v>
      </c>
      <c r="F28" s="30"/>
      <c r="G28" s="30"/>
      <c r="H28" s="30"/>
      <c r="I28" s="89" t="s">
        <v>2</v>
      </c>
      <c r="J28" s="18" t="s">
        <v>15</v>
      </c>
      <c r="K28" s="92" t="s">
        <v>14</v>
      </c>
      <c r="L28" s="92"/>
      <c r="M28" s="92"/>
      <c r="N28" s="92"/>
      <c r="O28" s="92"/>
      <c r="P28" s="92"/>
      <c r="Q28" s="83" t="s">
        <v>11</v>
      </c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ht="28" customHeight="1" x14ac:dyDescent="0.2">
      <c r="A29" s="2" t="s">
        <v>19</v>
      </c>
      <c r="B29" s="73"/>
      <c r="C29" s="73"/>
      <c r="D29" s="74"/>
      <c r="E29" s="73"/>
      <c r="F29" s="73"/>
      <c r="G29" s="73"/>
      <c r="H29" s="73"/>
      <c r="I29" s="90"/>
      <c r="J29" s="18" t="str">
        <f>IF(J27="☑","☑","－")</f>
        <v>－</v>
      </c>
      <c r="K29" s="92" t="s">
        <v>16</v>
      </c>
      <c r="L29" s="92"/>
      <c r="M29" s="92"/>
      <c r="N29" s="92"/>
      <c r="O29" s="92"/>
      <c r="P29" s="92"/>
      <c r="Q29" s="79" t="s">
        <v>79</v>
      </c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8" customHeight="1" x14ac:dyDescent="0.2">
      <c r="A30" s="2" t="s">
        <v>19</v>
      </c>
      <c r="B30" s="73"/>
      <c r="C30" s="73"/>
      <c r="D30" s="74"/>
      <c r="E30" s="93" t="s">
        <v>33</v>
      </c>
      <c r="F30" s="93"/>
      <c r="G30" s="93"/>
      <c r="H30" s="93"/>
      <c r="I30" s="91"/>
      <c r="J30" s="11" t="s">
        <v>8</v>
      </c>
      <c r="K30" s="92" t="s">
        <v>18</v>
      </c>
      <c r="L30" s="92"/>
      <c r="M30" s="92"/>
      <c r="N30" s="92"/>
      <c r="O30" s="92"/>
      <c r="P30" s="92"/>
      <c r="Q30" s="79" t="s">
        <v>80</v>
      </c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ht="28" customHeight="1" x14ac:dyDescent="0.2">
      <c r="A31" s="9" t="s">
        <v>20</v>
      </c>
      <c r="B31" s="75"/>
      <c r="C31" s="75"/>
      <c r="D31" s="76"/>
      <c r="E31" s="94" t="s">
        <v>34</v>
      </c>
      <c r="F31" s="29"/>
      <c r="G31" s="29"/>
      <c r="H31" s="29"/>
      <c r="I31" s="16" t="s">
        <v>2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51"/>
    </row>
    <row r="32" spans="1:30" ht="4" customHeight="1" x14ac:dyDescent="0.2">
      <c r="B32" s="14"/>
      <c r="C32" s="14"/>
      <c r="D32" s="14"/>
      <c r="E32" s="3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6" customHeight="1" x14ac:dyDescent="0.2">
      <c r="T33" s="3"/>
    </row>
    <row r="34" spans="1:30" ht="16" customHeight="1" x14ac:dyDescent="0.2">
      <c r="B34" s="2" t="str">
        <f>'１．入会申込書'!B41</f>
        <v>（事務局）</v>
      </c>
      <c r="E34" s="2" t="str">
        <f>'１．入会申込書'!E41</f>
        <v>一般社団法人日本ＥＤＤ認証推進協議会</v>
      </c>
      <c r="W34" s="66" t="s">
        <v>74</v>
      </c>
      <c r="X34" s="66"/>
      <c r="Y34" s="66"/>
      <c r="Z34" s="66"/>
      <c r="AA34" s="66" t="s">
        <v>75</v>
      </c>
      <c r="AB34" s="66"/>
      <c r="AC34" s="66"/>
      <c r="AD34" s="66"/>
    </row>
    <row r="35" spans="1:30" ht="16" customHeight="1" x14ac:dyDescent="0.2">
      <c r="E35" s="2" t="str">
        <f>'１．入会申込書'!E42</f>
        <v>〒105-0012</v>
      </c>
      <c r="W35" s="67"/>
      <c r="X35" s="67"/>
      <c r="Y35" s="67"/>
      <c r="Z35" s="67"/>
      <c r="AA35" s="67"/>
      <c r="AB35" s="67"/>
      <c r="AC35" s="67"/>
      <c r="AD35" s="67"/>
    </row>
    <row r="36" spans="1:30" ht="16" customHeight="1" x14ac:dyDescent="0.2">
      <c r="E36" s="2" t="str">
        <f>'１．入会申込書'!E43</f>
        <v>東京都港区芝大門２-１０-１２ ＫＤＸ芝大門ビル８階</v>
      </c>
      <c r="W36" s="68"/>
      <c r="X36" s="68"/>
      <c r="Y36" s="68"/>
      <c r="Z36" s="68"/>
      <c r="AA36" s="68"/>
      <c r="AB36" s="68"/>
      <c r="AC36" s="68"/>
      <c r="AD36" s="68"/>
    </row>
    <row r="37" spans="1:30" ht="16" customHeight="1" x14ac:dyDescent="0.2">
      <c r="E37" s="2" t="str">
        <f>'１．入会申込書'!E44</f>
        <v>e-mail：office@jedac.jp</v>
      </c>
      <c r="S37" s="8"/>
      <c r="W37" s="69"/>
      <c r="X37" s="69"/>
      <c r="Y37" s="69"/>
      <c r="Z37" s="69"/>
      <c r="AA37" s="69"/>
      <c r="AB37" s="69"/>
      <c r="AC37" s="69"/>
      <c r="AD37" s="69"/>
    </row>
    <row r="38" spans="1:30" ht="16" customHeight="1" x14ac:dyDescent="0.2">
      <c r="E38" s="2" t="str">
        <f>'１．入会申込書'!E45</f>
        <v>TEL：03-6895-6805　FAX：03-6895-6820</v>
      </c>
      <c r="S38" s="8"/>
      <c r="W38" s="70"/>
      <c r="X38" s="70"/>
      <c r="Y38" s="70"/>
      <c r="Z38" s="70"/>
      <c r="AA38" s="70"/>
      <c r="AB38" s="70"/>
      <c r="AC38" s="70"/>
      <c r="AD38" s="70"/>
    </row>
    <row r="39" spans="1:30" ht="4" customHeight="1" x14ac:dyDescent="0.2">
      <c r="S39" s="8"/>
    </row>
    <row r="40" spans="1:30" ht="3" hidden="1" customHeight="1" x14ac:dyDescent="0.2">
      <c r="A40" s="10"/>
    </row>
  </sheetData>
  <sheetProtection algorithmName="SHA-512" hashValue="x4B86Zz7eryZZv6ZTc2RzJf8iEPdM7q809Dhf7HAr/QRDHgx+VGl/FU6+qLJeKA4zZn2tpZ2iN3z+LIRKMaQMQ==" saltValue="KS+kW4vETZ61r/bXIvZGtQ==" spinCount="100000" sheet="1" objects="1" scenarios="1"/>
  <mergeCells count="66">
    <mergeCell ref="W35:Z37"/>
    <mergeCell ref="AA35:AD37"/>
    <mergeCell ref="W38:Z38"/>
    <mergeCell ref="AA38:AD38"/>
    <mergeCell ref="E31:H31"/>
    <mergeCell ref="J31:P31"/>
    <mergeCell ref="Q31:W31"/>
    <mergeCell ref="X31:AD31"/>
    <mergeCell ref="W34:Z34"/>
    <mergeCell ref="AA34:AD34"/>
    <mergeCell ref="E27:H27"/>
    <mergeCell ref="K27:P27"/>
    <mergeCell ref="R27:W27"/>
    <mergeCell ref="X27:AD27"/>
    <mergeCell ref="E28:H29"/>
    <mergeCell ref="I28:I30"/>
    <mergeCell ref="K28:P28"/>
    <mergeCell ref="Q28:AD28"/>
    <mergeCell ref="K29:P29"/>
    <mergeCell ref="Q29:AD29"/>
    <mergeCell ref="E30:H30"/>
    <mergeCell ref="K30:P30"/>
    <mergeCell ref="Q30:AD30"/>
    <mergeCell ref="J23:AD23"/>
    <mergeCell ref="E24:H24"/>
    <mergeCell ref="J24:P24"/>
    <mergeCell ref="Q24:AD24"/>
    <mergeCell ref="E26:H26"/>
    <mergeCell ref="K26:AD26"/>
    <mergeCell ref="B10:H10"/>
    <mergeCell ref="J10:AD10"/>
    <mergeCell ref="B12:D16"/>
    <mergeCell ref="E12:H12"/>
    <mergeCell ref="J12:AD12"/>
    <mergeCell ref="E13:H13"/>
    <mergeCell ref="J13:AD13"/>
    <mergeCell ref="E14:H14"/>
    <mergeCell ref="J14:AD14"/>
    <mergeCell ref="E15:H15"/>
    <mergeCell ref="J15:Y15"/>
    <mergeCell ref="Z15:AD15"/>
    <mergeCell ref="E16:H16"/>
    <mergeCell ref="J16:AD16"/>
    <mergeCell ref="B9:H9"/>
    <mergeCell ref="J9:AD9"/>
    <mergeCell ref="U1:W1"/>
    <mergeCell ref="Y1:Z1"/>
    <mergeCell ref="AB1:AC1"/>
    <mergeCell ref="S2:AD2"/>
    <mergeCell ref="C4:AB4"/>
    <mergeCell ref="E20:H20"/>
    <mergeCell ref="J20:AD20"/>
    <mergeCell ref="B18:D31"/>
    <mergeCell ref="E18:H18"/>
    <mergeCell ref="J18:AD18"/>
    <mergeCell ref="E19:H19"/>
    <mergeCell ref="J19:AD19"/>
    <mergeCell ref="E21:H21"/>
    <mergeCell ref="J21:Y21"/>
    <mergeCell ref="Z21:AD21"/>
    <mergeCell ref="E22:H22"/>
    <mergeCell ref="J22:AD22"/>
    <mergeCell ref="E25:H25"/>
    <mergeCell ref="K25:P25"/>
    <mergeCell ref="Q25:AD25"/>
    <mergeCell ref="E23:H23"/>
  </mergeCells>
  <phoneticPr fontId="1"/>
  <conditionalFormatting sqref="E31:AD31">
    <cfRule type="expression" dxfId="6" priority="7">
      <formula>AND($J$29&lt;&gt;"☑",$J$30&lt;&gt;"☑")</formula>
    </cfRule>
  </conditionalFormatting>
  <conditionalFormatting sqref="J12:AD16">
    <cfRule type="expression" dxfId="5" priority="2">
      <formula>COUNTIF($J$12:$J$16,"*エラー*")&lt;&gt;0</formula>
    </cfRule>
  </conditionalFormatting>
  <conditionalFormatting sqref="J26:AD26">
    <cfRule type="expression" dxfId="4" priority="3">
      <formula>$J$26&lt;&gt;"☑"</formula>
    </cfRule>
  </conditionalFormatting>
  <conditionalFormatting sqref="J27:AD27">
    <cfRule type="expression" dxfId="3" priority="4">
      <formula>COUNTIF($J$27:$AD$27,"☑")=0</formula>
    </cfRule>
  </conditionalFormatting>
  <conditionalFormatting sqref="J29:AD29">
    <cfRule type="expression" dxfId="2" priority="5">
      <formula>$J$27&lt;&gt;"☑"</formula>
    </cfRule>
  </conditionalFormatting>
  <conditionalFormatting sqref="J30:AD30">
    <cfRule type="expression" dxfId="1" priority="6">
      <formula>$Q$27&lt;&gt;"☑"</formula>
    </cfRule>
  </conditionalFormatting>
  <conditionalFormatting sqref="S2">
    <cfRule type="expression" dxfId="0" priority="1">
      <formula>LEFT(S2,2)="存在"</formula>
    </cfRule>
  </conditionalFormatting>
  <dataValidations count="4">
    <dataValidation imeMode="on" allowBlank="1" showInputMessage="1" showErrorMessage="1" sqref="J21:Y21 J18:AD20" xr:uid="{9C242894-69FD-4EA0-8F4A-586EAD627C68}"/>
    <dataValidation imeMode="disabled" allowBlank="1" showInputMessage="1" showErrorMessage="1" sqref="J22:AD23" xr:uid="{EC6C635E-F771-40CD-B228-78740CC8A119}"/>
    <dataValidation type="textLength" imeMode="disabled" operator="lessThanOrEqual" allowBlank="1" showInputMessage="1" showErrorMessage="1" errorTitle="８文字以内" error="半角英数８文字以内で入力してください" sqref="J24:P24 J31:AD31" xr:uid="{EB1C7FFC-CDF1-4FDA-A376-CBD31CA994D3}">
      <formula1>8</formula1>
    </dataValidation>
    <dataValidation type="list" allowBlank="1" showInputMessage="1" showErrorMessage="1" sqref="J30 Q27 J26:J27" xr:uid="{A8FFC4A1-4DFA-4F43-9DE7-223533BA88C0}">
      <formula1>"□,☑"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１．入会申込書</vt:lpstr>
      <vt:lpstr>２．利用者登録申込書（付帯用）</vt:lpstr>
      <vt:lpstr>'１．入会申込書'!Print_Area</vt:lpstr>
      <vt:lpstr>'２．利用者登録申込書（付帯用）'!Print_Area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2023-11-27T05:38:56Z</dcterms:modified>
</cp:coreProperties>
</file>